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is\Desktop\"/>
    </mc:Choice>
  </mc:AlternateContent>
  <bookViews>
    <workbookView xWindow="0" yWindow="0" windowWidth="20490" windowHeight="655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(3)'!$B$10:$P$54</definedName>
    <definedName name="_xlnm.Print_Area" localSheetId="1">'PACC - SNCC.F.053 (3)'!$B$1:$P$54</definedName>
  </definedNames>
  <calcPr calcId="152511"/>
</workbook>
</file>

<file path=xl/calcChain.xml><?xml version="1.0" encoding="utf-8"?>
<calcChain xmlns="http://schemas.openxmlformats.org/spreadsheetml/2006/main">
  <c r="I11" i="3" l="1"/>
  <c r="H11" i="1" l="1"/>
  <c r="H12" i="1" l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H123" i="1"/>
  <c r="J123" i="1" s="1"/>
  <c r="H124" i="1"/>
  <c r="H125" i="1"/>
  <c r="J125" i="1" s="1"/>
  <c r="H126" i="1"/>
  <c r="H127" i="1"/>
  <c r="J127" i="1" s="1"/>
  <c r="H128" i="1"/>
  <c r="H129" i="1"/>
  <c r="J129" i="1" s="1"/>
  <c r="H130" i="1"/>
  <c r="H131" i="1"/>
  <c r="J131" i="1" s="1"/>
  <c r="H132" i="1"/>
  <c r="H133" i="1"/>
  <c r="J133" i="1" s="1"/>
  <c r="H134" i="1"/>
  <c r="H135" i="1"/>
  <c r="J135" i="1" s="1"/>
  <c r="H136" i="1"/>
  <c r="H137" i="1"/>
  <c r="J137" i="1" s="1"/>
  <c r="H138" i="1"/>
  <c r="H139" i="1"/>
  <c r="J139" i="1" s="1"/>
  <c r="H140" i="1"/>
  <c r="H141" i="1"/>
  <c r="J141" i="1" s="1"/>
  <c r="H142" i="1"/>
  <c r="H143" i="1"/>
  <c r="J143" i="1" s="1"/>
  <c r="K143" i="1" s="1"/>
  <c r="H144" i="1"/>
  <c r="H145" i="1"/>
  <c r="J145" i="1" s="1"/>
  <c r="H146" i="1"/>
  <c r="J11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K146" i="1" s="1"/>
  <c r="K145" i="1" l="1"/>
  <c r="K141" i="1"/>
  <c r="K135" i="1"/>
  <c r="K139" i="1"/>
  <c r="K137" i="1"/>
  <c r="K133" i="1"/>
  <c r="K131" i="1"/>
  <c r="K129" i="1"/>
  <c r="K127" i="1"/>
  <c r="K125" i="1"/>
  <c r="K123" i="1"/>
  <c r="K121" i="1"/>
  <c r="K119" i="1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</calcChain>
</file>

<file path=xl/sharedStrings.xml><?xml version="1.0" encoding="utf-8"?>
<sst xmlns="http://schemas.openxmlformats.org/spreadsheetml/2006/main" count="858" uniqueCount="532">
  <si>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</si>
  <si>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</si>
  <si>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</si>
  <si>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</si>
  <si>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</si>
  <si>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</si>
  <si>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</si>
  <si>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</si>
  <si>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</si>
  <si>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</si>
  <si>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</si>
  <si>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</si>
  <si>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</si>
  <si>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</si>
  <si>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</si>
  <si>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</si>
  <si>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</si>
  <si>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</si>
  <si>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</si>
  <si>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</si>
  <si>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</si>
  <si>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</si>
  <si>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</si>
  <si>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</si>
  <si>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</si>
  <si>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</si>
  <si>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</si>
  <si>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</si>
  <si>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</si>
  <si>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</si>
  <si>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</si>
  <si>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</si>
  <si>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</si>
  <si>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</si>
  <si>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</si>
  <si>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</si>
  <si>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</si>
  <si>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</si>
  <si>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</si>
  <si>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</si>
  <si>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</si>
  <si>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</si>
  <si>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</si>
  <si>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</si>
  <si>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</si>
  <si>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</si>
  <si>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</si>
  <si>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</si>
  <si>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</si>
  <si>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</si>
  <si>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</si>
  <si>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</si>
  <si>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</si>
  <si>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</si>
  <si>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</si>
  <si>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</si>
  <si>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</si>
  <si>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</si>
  <si>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</si>
  <si>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</si>
  <si>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</si>
  <si>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</si>
  <si>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</si>
  <si>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</si>
  <si>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</si>
  <si>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</si>
  <si>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</si>
  <si>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</si>
  <si>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</si>
  <si>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</si>
  <si>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</si>
  <si>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</si>
  <si>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</si>
  <si>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</si>
  <si>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</si>
  <si>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</si>
  <si>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</si>
  <si>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</si>
  <si>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</si>
  <si>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</si>
  <si>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</si>
  <si>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</si>
  <si>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</si>
  <si>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</si>
  <si>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</si>
  <si>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</si>
  <si>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</si>
  <si>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</si>
  <si>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</si>
  <si>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</si>
  <si>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</si>
  <si>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</si>
  <si>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</si>
  <si>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</si>
  <si>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</si>
  <si>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</si>
  <si>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</si>
  <si>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</si>
  <si>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</si>
  <si>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</si>
  <si>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</si>
  <si>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</si>
  <si>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</si>
  <si>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</si>
  <si>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</si>
  <si>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</si>
  <si>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</si>
  <si>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</si>
  <si>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</si>
  <si>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</si>
  <si>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</si>
  <si>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</si>
  <si>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</si>
  <si>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</si>
  <si>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</si>
  <si>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</si>
  <si>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</si>
  <si>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</si>
  <si>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</si>
  <si>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</si>
  <si>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</si>
  <si>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</si>
  <si>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</si>
  <si>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</si>
  <si>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</si>
  <si>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</si>
  <si>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</si>
  <si>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</si>
  <si>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</si>
  <si>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</si>
  <si>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</si>
  <si>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</si>
  <si>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</si>
  <si>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</si>
  <si>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</si>
  <si>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</si>
  <si>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</si>
  <si>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</si>
  <si>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</si>
  <si>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</si>
  <si>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</si>
  <si>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</si>
  <si>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</si>
  <si>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</si>
  <si>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</si>
  <si>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</si>
  <si>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</si>
  <si>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</si>
  <si>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</si>
  <si>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</si>
  <si>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</si>
  <si>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</si>
  <si>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</si>
  <si>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</si>
  <si>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</si>
  <si>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</si>
  <si>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</si>
  <si>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</si>
  <si>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</si>
  <si>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</si>
  <si>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</si>
  <si>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</si>
  <si>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</si>
  <si>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</si>
  <si>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</si>
  <si>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</si>
  <si>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</si>
  <si>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</si>
  <si>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</si>
  <si>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</si>
  <si>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</si>
  <si>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</si>
  <si>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</si>
  <si>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</si>
  <si>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</si>
  <si>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</si>
  <si>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</si>
  <si>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</si>
  <si>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</si>
  <si>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</si>
  <si>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</si>
  <si>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</si>
  <si>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</si>
  <si>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</si>
  <si>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</si>
  <si>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</si>
  <si>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</si>
  <si>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</si>
  <si>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</si>
  <si>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</si>
  <si>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</si>
  <si>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</si>
  <si>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</si>
  <si>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</si>
  <si>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</si>
  <si>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</si>
  <si>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</si>
  <si>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</si>
  <si>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</si>
  <si>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</si>
  <si>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</si>
  <si>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</si>
  <si>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</si>
  <si>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</si>
  <si>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</si>
  <si>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</si>
  <si>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</si>
  <si>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</si>
  <si>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</si>
  <si>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</si>
  <si>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</si>
  <si>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</si>
  <si>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</si>
  <si>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</si>
  <si>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</si>
  <si>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</si>
  <si>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</si>
  <si>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</si>
  <si>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</si>
  <si>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</si>
  <si>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</si>
  <si>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</si>
  <si>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</si>
  <si>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</si>
  <si>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</si>
  <si>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</si>
  <si>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</si>
  <si>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</si>
  <si>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</si>
  <si>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</si>
  <si>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</si>
  <si>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</si>
  <si>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</si>
  <si>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</si>
  <si>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</si>
  <si>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</si>
  <si>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</si>
  <si>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</si>
  <si>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</si>
  <si>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</si>
  <si>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</si>
  <si>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</si>
  <si>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</si>
  <si>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</si>
  <si>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</si>
  <si>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</si>
  <si>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</si>
  <si>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</si>
  <si>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</si>
  <si>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</si>
  <si>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</si>
  <si>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</si>
  <si>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</si>
  <si>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</si>
  <si>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</si>
  <si>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</si>
  <si>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</si>
  <si>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</si>
  <si>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</si>
  <si>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</si>
  <si>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</si>
  <si>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</si>
  <si>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</si>
  <si>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</si>
  <si>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</si>
  <si>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</si>
  <si>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</si>
  <si>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</si>
  <si>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</si>
  <si>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</si>
  <si>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</si>
  <si>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</si>
  <si>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</si>
  <si>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</si>
  <si>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</si>
  <si>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</si>
  <si>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</si>
  <si>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</si>
  <si>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</si>
  <si>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</si>
  <si>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</si>
  <si>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</si>
  <si>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</si>
  <si>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</si>
  <si>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</si>
  <si>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</si>
  <si>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</si>
  <si>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</si>
  <si>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</si>
  <si>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</si>
  <si>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</si>
  <si>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</si>
  <si>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</si>
  <si>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</si>
  <si>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</si>
  <si>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</si>
  <si>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</si>
  <si>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</si>
  <si>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</si>
  <si>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</si>
  <si>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</si>
  <si>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</si>
  <si>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</si>
  <si>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</si>
  <si>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</si>
  <si>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</si>
  <si>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</si>
  <si>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</si>
  <si>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</si>
  <si>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</si>
  <si>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</si>
  <si>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</si>
  <si>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</si>
  <si>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</si>
  <si>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</si>
  <si>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</si>
  <si>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</si>
  <si>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</si>
  <si>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</si>
  <si>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</si>
  <si>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</si>
  <si>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</si>
  <si>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</si>
  <si>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</si>
  <si>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</si>
  <si>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</si>
  <si>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</si>
  <si>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</si>
  <si>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</si>
  <si>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</si>
  <si>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</si>
  <si>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</si>
  <si>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</si>
  <si>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</si>
  <si>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</si>
  <si>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</si>
  <si>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</si>
  <si>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</si>
  <si>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</si>
  <si>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</si>
  <si>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</si>
  <si>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</si>
  <si>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</si>
  <si>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</si>
  <si>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</si>
  <si>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</si>
  <si>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</si>
  <si>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</si>
  <si>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</si>
  <si>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</si>
  <si>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</si>
  <si>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</si>
  <si>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</si>
  <si>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</si>
  <si>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</si>
  <si>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</si>
  <si>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</si>
  <si>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</si>
  <si>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</si>
  <si>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</si>
  <si>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</si>
  <si>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</si>
  <si>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</si>
  <si>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</si>
  <si>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</si>
  <si>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</si>
  <si>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</si>
  <si>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</si>
  <si>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</si>
  <si>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</si>
  <si>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</si>
  <si>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</si>
  <si>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</si>
  <si>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</si>
  <si>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</si>
  <si>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</si>
  <si>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</si>
  <si>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</si>
  <si>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</si>
  <si>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</si>
  <si>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</si>
  <si>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</si>
  <si>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</si>
  <si>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</si>
  <si>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</si>
  <si>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</si>
  <si>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</si>
  <si>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</si>
  <si>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</si>
  <si>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</si>
  <si>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</si>
  <si>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</si>
  <si>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</si>
  <si>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</si>
  <si>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</si>
  <si>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</si>
  <si>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</si>
  <si>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</si>
  <si>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</si>
  <si>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</si>
  <si>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</si>
  <si>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</si>
  <si>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</si>
  <si>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</si>
  <si>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</si>
  <si>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</si>
  <si>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</si>
  <si>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</si>
  <si>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</si>
  <si>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</si>
  <si>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</si>
  <si>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</si>
  <si>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</si>
  <si>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</si>
  <si>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</si>
  <si>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</si>
  <si>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</si>
  <si>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</si>
  <si>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</si>
  <si>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</si>
  <si>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</si>
  <si>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</si>
  <si>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</si>
  <si>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</si>
  <si>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</si>
  <si>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</si>
  <si>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</si>
  <si>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</si>
  <si>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</si>
  <si>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</si>
  <si>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</si>
  <si>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</si>
  <si>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</si>
  <si>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</si>
  <si>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</si>
  <si>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</si>
  <si>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</si>
  <si>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</si>
  <si>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</si>
  <si>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</si>
  <si>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</si>
  <si>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</si>
  <si>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</si>
  <si>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</si>
  <si>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</si>
  <si>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</si>
  <si>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</si>
  <si>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</si>
  <si>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</si>
  <si>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</si>
  <si>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</si>
  <si>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</si>
  <si>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</si>
  <si>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</si>
  <si>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</si>
  <si>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</si>
  <si>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</si>
  <si>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</si>
  <si>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</si>
  <si>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</si>
  <si>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</si>
  <si>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</si>
  <si>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</si>
  <si>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</si>
  <si>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</si>
  <si>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</si>
  <si>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</si>
  <si>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</si>
  <si>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</si>
  <si>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</si>
  <si>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</si>
  <si>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</si>
  <si>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</si>
  <si>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</si>
  <si>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</si>
  <si>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</si>
  <si>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</si>
  <si>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</si>
  <si>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</si>
  <si>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</si>
  <si>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</si>
  <si>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</si>
  <si>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</si>
  <si>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Papel de escritorio</t>
  </si>
  <si>
    <t>Tinta Epson</t>
  </si>
  <si>
    <t>Lapiceros</t>
  </si>
  <si>
    <t>Carpetas</t>
  </si>
  <si>
    <t>Encuadernados</t>
  </si>
  <si>
    <t>Viáticos</t>
  </si>
  <si>
    <t xml:space="preserve">Estadía en Hotel </t>
  </si>
  <si>
    <t xml:space="preserve">Toner </t>
  </si>
  <si>
    <t>Reactivo de Hemoglobina Glucosilada</t>
  </si>
  <si>
    <t>Reactivo de Glicemia</t>
  </si>
  <si>
    <t>Reactivo de Colesterol</t>
  </si>
  <si>
    <t>Reactivo de Trigliceridos</t>
  </si>
  <si>
    <t>Reactivo de TGP</t>
  </si>
  <si>
    <t>Reactivo de TGO</t>
  </si>
  <si>
    <t>Reactivo de HDL</t>
  </si>
  <si>
    <t>Reactivo de LDL</t>
  </si>
  <si>
    <t>Reactivo de UREA</t>
  </si>
  <si>
    <t>Reactivo de CRATININA</t>
  </si>
  <si>
    <t>TIRILLAS DE ORINA</t>
  </si>
  <si>
    <t>HEMOGRAMA</t>
  </si>
  <si>
    <t>Vitamina B12</t>
  </si>
  <si>
    <t>Equipo Comodato o por Consumo (access prueba Vitamina B12)</t>
  </si>
  <si>
    <t>Café</t>
  </si>
  <si>
    <t>Azúcar</t>
  </si>
  <si>
    <t>Agua</t>
  </si>
  <si>
    <t>Refrigerio de Bocadillos</t>
  </si>
  <si>
    <t>Vasos Higiénicos</t>
  </si>
  <si>
    <t>Servilletas</t>
  </si>
  <si>
    <t>Resma</t>
  </si>
  <si>
    <t>Unidad</t>
  </si>
  <si>
    <t>Kit</t>
  </si>
  <si>
    <t>Frasco</t>
  </si>
  <si>
    <t>Cell-Pack</t>
  </si>
  <si>
    <t>Stromatolyser</t>
  </si>
  <si>
    <t>Kit de 2 Frascos de 50ml</t>
  </si>
  <si>
    <t>Paquete de 12 sobres</t>
  </si>
  <si>
    <t xml:space="preserve">Libras </t>
  </si>
  <si>
    <t>Garrafones</t>
  </si>
  <si>
    <t>Docenas</t>
  </si>
  <si>
    <t>Paquetes de 50 uds.</t>
  </si>
  <si>
    <t>Faldo de 500 uds.</t>
  </si>
  <si>
    <t>º</t>
  </si>
  <si>
    <t>1,5</t>
  </si>
  <si>
    <t>Venta de Servicios</t>
  </si>
  <si>
    <t>Anticipo Financiero</t>
  </si>
  <si>
    <t>Codigo Actividad: HSAD 4.1.1.02</t>
  </si>
  <si>
    <t>NOMBRE DE LA ENTIDAD: HOSPITAL INMACULADA CONCEPCION</t>
  </si>
  <si>
    <t>ELABORACION DEL PACC 2022</t>
  </si>
  <si>
    <t>PLAN ANUAL DE COMPRAS Y CONTRATACIONES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</si>
</sst>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D$&quot;#,##0.00"/>
    <numFmt numFmtId="165" formatCode="_-&quot;£&quot;* #,##0.00_-;\-&quot;£&quot;* #,##0.00_-;_-&quot;£&quot;* &quot;-&quot;??_-;_-@_-"/>
    <numFmt numFmtId="166" formatCode="0.00;[Red]0.00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8" fontId="6" fillId="3" borderId="3" xfId="0" applyNumberFormat="1" applyFont="1" applyFill="1" applyBorder="1" applyAlignment="1">
      <alignment horizontal="center" vertical="top" wrapText="1"/>
    </xf>
    <xf numFmtId="0" fontId="6" fillId="3" borderId="4" xfId="0" applyNumberFormat="1" applyFont="1" applyFill="1" applyBorder="1" applyAlignment="1">
      <alignment horizontal="center" vertical="top" wrapText="1"/>
    </xf>
    <xf numFmtId="38" fontId="6" fillId="3" borderId="5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38" fontId="6" fillId="3" borderId="1" xfId="0" applyNumberFormat="1" applyFont="1" applyFill="1" applyBorder="1" applyAlignment="1">
      <alignment horizontal="center" vertical="top" wrapText="1"/>
    </xf>
    <xf numFmtId="14" fontId="6" fillId="3" borderId="2" xfId="0" applyNumberFormat="1" applyFont="1" applyFill="1" applyBorder="1" applyAlignment="1">
      <alignment horizontal="center"/>
    </xf>
    <xf numFmtId="14" fontId="6" fillId="3" borderId="4" xfId="0" applyNumberFormat="1" applyFont="1" applyFill="1" applyBorder="1" applyAlignment="1">
      <alignment horizontal="center"/>
    </xf>
    <xf numFmtId="0" fontId="6" fillId="3" borderId="0" xfId="0" applyFont="1" applyFill="1"/>
    <xf numFmtId="0" fontId="12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quotePrefix="1" applyNumberFormat="1" applyFont="1" applyFill="1" applyAlignment="1">
      <alignment horizontal="left"/>
    </xf>
    <xf numFmtId="0" fontId="16" fillId="0" borderId="13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7" fillId="0" borderId="14" xfId="0" applyNumberFormat="1" applyFont="1" applyFill="1" applyBorder="1" applyAlignment="1" applyProtection="1">
      <alignment vertical="top"/>
    </xf>
    <xf numFmtId="0" fontId="17" fillId="0" borderId="13" xfId="0" applyNumberFormat="1" applyFont="1" applyFill="1" applyBorder="1" applyAlignment="1" applyProtection="1">
      <alignment vertical="top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4" fontId="17" fillId="0" borderId="14" xfId="0" applyNumberFormat="1" applyFont="1" applyFill="1" applyBorder="1" applyAlignment="1" applyProtection="1">
      <alignment horizontal="center" vertical="top"/>
      <protection locked="0"/>
    </xf>
    <xf numFmtId="4" fontId="17" fillId="0" borderId="13" xfId="0" applyNumberFormat="1" applyFont="1" applyFill="1" applyBorder="1" applyAlignment="1" applyProtection="1">
      <alignment horizontal="center" vertical="top"/>
      <protection locked="0"/>
    </xf>
    <xf numFmtId="2" fontId="16" fillId="0" borderId="13" xfId="0" applyNumberFormat="1" applyFont="1" applyBorder="1" applyAlignment="1" applyProtection="1">
      <alignment horizontal="center" vertical="center"/>
      <protection locked="0"/>
    </xf>
    <xf numFmtId="4" fontId="16" fillId="0" borderId="13" xfId="0" applyNumberFormat="1" applyFont="1" applyBorder="1" applyAlignment="1" applyProtection="1">
      <alignment horizontal="center" vertical="center"/>
      <protection locked="0"/>
    </xf>
    <xf numFmtId="166" fontId="16" fillId="0" borderId="13" xfId="0" applyNumberFormat="1" applyFont="1" applyBorder="1" applyAlignment="1" applyProtection="1">
      <alignment horizontal="center" vertical="center"/>
      <protection locked="0"/>
    </xf>
    <xf numFmtId="4" fontId="17" fillId="0" borderId="14" xfId="0" applyNumberFormat="1" applyFont="1" applyFill="1" applyBorder="1" applyAlignment="1" applyProtection="1">
      <alignment horizontal="right" vertical="top"/>
    </xf>
    <xf numFmtId="4" fontId="17" fillId="0" borderId="13" xfId="0" applyNumberFormat="1" applyFont="1" applyFill="1" applyBorder="1" applyAlignment="1" applyProtection="1">
      <alignment horizontal="right" vertical="top"/>
    </xf>
    <xf numFmtId="4" fontId="16" fillId="0" borderId="13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horizontal="right" vertical="center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3" fontId="17" fillId="0" borderId="14" xfId="0" applyNumberFormat="1" applyFont="1" applyFill="1" applyBorder="1" applyAlignment="1" applyProtection="1">
      <alignment horizontal="right" vertical="top"/>
      <protection locked="0"/>
    </xf>
    <xf numFmtId="3" fontId="17" fillId="0" borderId="13" xfId="0" applyNumberFormat="1" applyFont="1" applyFill="1" applyBorder="1" applyAlignment="1" applyProtection="1">
      <alignment horizontal="right" vertical="top"/>
      <protection locked="0"/>
    </xf>
    <xf numFmtId="3" fontId="16" fillId="0" borderId="13" xfId="0" applyNumberFormat="1" applyFont="1" applyBorder="1" applyAlignment="1" applyProtection="1">
      <alignment horizontal="right" vertical="center"/>
      <protection locked="0"/>
    </xf>
    <xf numFmtId="0" fontId="17" fillId="0" borderId="13" xfId="0" applyFont="1" applyFill="1" applyBorder="1" applyAlignment="1" applyProtection="1">
      <alignment vertical="top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" fillId="3" borderId="0" xfId="0" applyFont="1" applyFill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/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1473778</xdr:colOff>
      <xdr:row>5</xdr:row>
      <xdr:rowOff>167217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10:P54" insertRowShift="1" totalsRowShown="0" headerRowDxfId="16" dataDxfId="15">
  <autoFilter ref="B10:P54"/>
  <sortState ref="B11:O146">
    <sortCondition ref="B7:B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(3)'!$E11:$H11)</calculatedColumnFormula>
    </tableColumn>
    <tableColumn id="20" name="PRECIO UNITARIO ESTIMADO" dataDxfId="6"/>
    <tableColumn id="6" name="COSTO TOTAL UNITARIO ESTIMADO" dataDxfId="5">
      <calculatedColumnFormula>+I11*J11</calculatedColumnFormula>
    </tableColumn>
    <tableColumn id="10" name="COSTO TOTAL POR CÓDIGO DE CATÁLOGO DE BIENES Y SERVICIOS (CBS)" dataDxfId="4">
      <calculatedColumnFormula>SUM(K11:K15)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06" zoomScale="90" zoomScaleNormal="90" workbookViewId="0">
      <pane xSplit="7485" ySplit="315" topLeftCell="A37" activePane="bottomLeft"/>
      <selection activeCell="B106" sqref="B106"/>
      <selection pane="topRight" activeCell="J11" sqref="J11"/>
      <selection pane="bottomLeft" activeCell="A7" sqref="A7:B7"/>
      <selection pane="bottomRight" activeCell="A7" sqref="A7:B7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71"/>
      <c r="N3" s="15" t="s">
        <v>3</v>
      </c>
      <c r="O3" s="24">
        <v>41248</v>
      </c>
    </row>
    <row r="4" spans="1:23" ht="20.25" x14ac:dyDescent="0.3">
      <c r="A4" s="71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71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72" t="s">
        <v>480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23" x14ac:dyDescent="0.25">
      <c r="A7" s="70" t="s">
        <v>479</v>
      </c>
      <c r="B7" s="70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67" t="s">
        <v>15</v>
      </c>
      <c r="E9" s="68"/>
      <c r="F9" s="68"/>
      <c r="G9" s="69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view="pageBreakPreview" topLeftCell="I1" zoomScale="106" zoomScaleNormal="50" zoomScaleSheetLayoutView="106" workbookViewId="0">
      <selection activeCell="O53" sqref="O53"/>
    </sheetView>
  </sheetViews>
  <sheetFormatPr baseColWidth="10" defaultColWidth="11.42578125" defaultRowHeight="15.75" x14ac:dyDescent="0.25"/>
  <cols>
    <col min="1" max="1" width="0.5703125" style="33" customWidth="1"/>
    <col min="2" max="2" width="26.7109375" style="13" customWidth="1"/>
    <col min="3" max="3" width="30.42578125" style="13" customWidth="1"/>
    <col min="4" max="4" width="16.7109375" style="13" customWidth="1"/>
    <col min="5" max="5" width="7.5703125" style="13" customWidth="1"/>
    <col min="6" max="6" width="8" style="13" customWidth="1"/>
    <col min="7" max="8" width="7.42578125" style="13" customWidth="1"/>
    <col min="9" max="9" width="18.42578125" style="13" customWidth="1"/>
    <col min="10" max="10" width="20.140625" style="13" customWidth="1"/>
    <col min="11" max="11" width="19.7109375" style="13" customWidth="1"/>
    <col min="12" max="12" width="27.42578125" style="13" customWidth="1"/>
    <col min="13" max="13" width="26" style="13" customWidth="1"/>
    <col min="14" max="14" width="23.85546875" style="13" customWidth="1"/>
    <col min="15" max="15" width="24.5703125" style="13" customWidth="1"/>
    <col min="16" max="16" width="23.42578125" style="13" customWidth="1"/>
    <col min="17" max="17" width="19.42578125" style="33" customWidth="1"/>
    <col min="18" max="18" width="18.85546875" style="33" customWidth="1"/>
    <col min="19" max="19" width="17.140625" style="33" customWidth="1"/>
    <col min="20" max="20" width="21.42578125" style="13" customWidth="1"/>
    <col min="21" max="21" width="64.5703125" style="13" hidden="1" customWidth="1"/>
    <col min="22" max="22" width="20.85546875" style="13" customWidth="1"/>
    <col min="23" max="23" width="0" style="13" hidden="1" customWidth="1"/>
    <col min="24" max="24" width="52.28515625" style="13" hidden="1" customWidth="1"/>
    <col min="25" max="25" width="17.7109375" style="13" customWidth="1"/>
    <col min="26" max="16384" width="11.42578125" style="13"/>
  </cols>
  <sheetData>
    <row r="1" spans="2:24" s="33" customFormat="1" ht="16.5" thickBot="1" x14ac:dyDescent="0.3"/>
    <row r="2" spans="2:24" s="33" customFormat="1" ht="23.25" customHeight="1" x14ac:dyDescent="0.25">
      <c r="B2" s="29" t="s">
        <v>25</v>
      </c>
      <c r="D2" s="66" t="s">
        <v>528</v>
      </c>
      <c r="E2" s="66"/>
      <c r="F2" s="66"/>
      <c r="O2" s="30" t="s">
        <v>2</v>
      </c>
      <c r="P2" s="31"/>
    </row>
    <row r="3" spans="2:24" s="33" customFormat="1" ht="22.5" customHeight="1" x14ac:dyDescent="0.25">
      <c r="B3" s="73"/>
      <c r="D3" s="66" t="s">
        <v>530</v>
      </c>
      <c r="E3" s="66"/>
      <c r="F3" s="66"/>
      <c r="O3" s="25" t="s">
        <v>3</v>
      </c>
      <c r="P3" s="32"/>
    </row>
    <row r="4" spans="2:24" s="33" customFormat="1" x14ac:dyDescent="0.25">
      <c r="B4" s="73"/>
      <c r="C4" s="34"/>
      <c r="D4" s="34"/>
      <c r="E4" s="34"/>
      <c r="F4" s="34"/>
      <c r="G4" s="34"/>
      <c r="H4" s="34"/>
      <c r="I4" s="34"/>
      <c r="J4" s="34"/>
      <c r="K4" s="34"/>
      <c r="L4" s="34"/>
      <c r="O4" s="25" t="s">
        <v>4</v>
      </c>
      <c r="P4" s="26"/>
    </row>
    <row r="5" spans="2:24" s="33" customFormat="1" ht="17.25" customHeight="1" thickBot="1" x14ac:dyDescent="0.3">
      <c r="B5" s="73"/>
      <c r="C5" s="35"/>
      <c r="D5" s="35"/>
      <c r="E5" s="35"/>
      <c r="F5" s="35"/>
      <c r="G5" s="35"/>
      <c r="H5" s="35"/>
      <c r="I5" s="35"/>
      <c r="J5" s="35"/>
      <c r="K5" s="35"/>
      <c r="L5" s="35"/>
      <c r="O5" s="27" t="s">
        <v>12</v>
      </c>
      <c r="P5" s="28"/>
    </row>
    <row r="6" spans="2:24" s="33" customFormat="1" ht="29.25" customHeight="1" x14ac:dyDescent="0.25">
      <c r="B6" s="74" t="s">
        <v>529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2:24" s="33" customFormat="1" x14ac:dyDescent="0.25">
      <c r="B7" s="75" t="s">
        <v>531</v>
      </c>
      <c r="C7" s="75"/>
      <c r="D7" s="35"/>
      <c r="E7" s="35"/>
      <c r="F7" s="35"/>
      <c r="G7" s="35"/>
      <c r="H7" s="35"/>
      <c r="I7" s="35"/>
      <c r="J7" s="35"/>
      <c r="K7" s="35"/>
      <c r="L7" s="35"/>
    </row>
    <row r="8" spans="2:24" s="33" customFormat="1" ht="16.5" thickBot="1" x14ac:dyDescent="0.3"/>
    <row r="9" spans="2:24" ht="23.25" customHeight="1" x14ac:dyDescent="0.25">
      <c r="B9" s="33"/>
      <c r="C9" s="33"/>
      <c r="D9" s="36" t="s">
        <v>524</v>
      </c>
      <c r="E9" s="76" t="s">
        <v>15</v>
      </c>
      <c r="F9" s="77"/>
      <c r="G9" s="77"/>
      <c r="H9" s="78"/>
      <c r="I9" s="36"/>
      <c r="J9" s="36"/>
      <c r="K9" s="36"/>
      <c r="L9" s="36"/>
      <c r="M9" s="33"/>
      <c r="N9" s="33"/>
      <c r="O9" s="33"/>
      <c r="P9" s="33"/>
    </row>
    <row r="10" spans="2:24" ht="165.75" customHeight="1" x14ac:dyDescent="0.25">
      <c r="B10" s="37" t="s">
        <v>11</v>
      </c>
      <c r="C10" s="38" t="s">
        <v>378</v>
      </c>
      <c r="D10" s="38" t="s">
        <v>0</v>
      </c>
      <c r="E10" s="39" t="s">
        <v>7</v>
      </c>
      <c r="F10" s="39" t="s">
        <v>8</v>
      </c>
      <c r="G10" s="39" t="s">
        <v>9</v>
      </c>
      <c r="H10" s="39" t="s">
        <v>10</v>
      </c>
      <c r="I10" s="38" t="s">
        <v>5</v>
      </c>
      <c r="J10" s="38" t="s">
        <v>16</v>
      </c>
      <c r="K10" s="38" t="s">
        <v>482</v>
      </c>
      <c r="L10" s="38" t="s">
        <v>377</v>
      </c>
      <c r="M10" s="38" t="s">
        <v>19</v>
      </c>
      <c r="N10" s="38" t="s">
        <v>6</v>
      </c>
      <c r="O10" s="38" t="s">
        <v>1</v>
      </c>
      <c r="P10" s="40" t="s">
        <v>13</v>
      </c>
      <c r="R10" s="41"/>
      <c r="S10" s="41"/>
      <c r="T10" s="42"/>
      <c r="U10" s="42"/>
      <c r="V10" s="42"/>
    </row>
    <row r="11" spans="2:24" x14ac:dyDescent="0.25">
      <c r="B11" s="50">
        <v>2331.0100000000002</v>
      </c>
      <c r="C11" s="44" t="s">
        <v>483</v>
      </c>
      <c r="D11" s="46" t="s">
        <v>511</v>
      </c>
      <c r="E11" s="7">
        <v>0.75</v>
      </c>
      <c r="F11" s="7">
        <v>0.75</v>
      </c>
      <c r="G11" s="7">
        <v>0.75</v>
      </c>
      <c r="H11" s="7">
        <v>0.75</v>
      </c>
      <c r="I11" s="61">
        <f>SUM('PACC - SNCC.F.053 (3)'!$E11:$H11)</f>
        <v>3</v>
      </c>
      <c r="J11" s="55">
        <v>375</v>
      </c>
      <c r="K11" s="55">
        <v>375</v>
      </c>
      <c r="L11" s="50">
        <v>2331.0100000000002</v>
      </c>
      <c r="M11" s="7" t="s">
        <v>17</v>
      </c>
      <c r="N11" s="64" t="s">
        <v>526</v>
      </c>
      <c r="O11" s="9">
        <v>1125</v>
      </c>
      <c r="P11" s="7"/>
      <c r="U11" s="5" t="s">
        <v>26</v>
      </c>
      <c r="X11" s="13" t="s">
        <v>23</v>
      </c>
    </row>
    <row r="12" spans="2:24" x14ac:dyDescent="0.25">
      <c r="B12" s="51">
        <v>2392.0100000000002</v>
      </c>
      <c r="C12" s="44" t="s">
        <v>484</v>
      </c>
      <c r="D12" s="47" t="s">
        <v>512</v>
      </c>
      <c r="E12" s="7">
        <v>1</v>
      </c>
      <c r="F12" s="7">
        <v>1</v>
      </c>
      <c r="G12" s="7">
        <v>1</v>
      </c>
      <c r="H12" s="7">
        <v>1</v>
      </c>
      <c r="I12" s="62">
        <v>4</v>
      </c>
      <c r="J12" s="56">
        <v>700</v>
      </c>
      <c r="K12" s="56">
        <v>700</v>
      </c>
      <c r="L12" s="51">
        <v>2392.0100000000002</v>
      </c>
      <c r="M12" s="7" t="s">
        <v>17</v>
      </c>
      <c r="N12" s="64" t="s">
        <v>526</v>
      </c>
      <c r="O12" s="9">
        <v>2800</v>
      </c>
      <c r="P12" s="7"/>
      <c r="U12" s="5" t="s">
        <v>27</v>
      </c>
      <c r="X12" s="13" t="s">
        <v>24</v>
      </c>
    </row>
    <row r="13" spans="2:24" x14ac:dyDescent="0.25">
      <c r="B13" s="51">
        <v>2392.0100000000002</v>
      </c>
      <c r="C13" s="44" t="s">
        <v>485</v>
      </c>
      <c r="D13" s="47" t="s">
        <v>512</v>
      </c>
      <c r="E13" s="60" t="s">
        <v>525</v>
      </c>
      <c r="F13" s="60" t="s">
        <v>525</v>
      </c>
      <c r="G13" s="60" t="s">
        <v>525</v>
      </c>
      <c r="H13" s="60" t="s">
        <v>525</v>
      </c>
      <c r="I13" s="62">
        <v>6</v>
      </c>
      <c r="J13" s="56">
        <v>15</v>
      </c>
      <c r="K13" s="56">
        <v>15</v>
      </c>
      <c r="L13" s="51">
        <v>2392.0100000000002</v>
      </c>
      <c r="M13" s="7" t="s">
        <v>17</v>
      </c>
      <c r="N13" s="64" t="s">
        <v>526</v>
      </c>
      <c r="O13" s="9">
        <v>90</v>
      </c>
      <c r="P13" s="7"/>
      <c r="U13" s="5" t="s">
        <v>28</v>
      </c>
      <c r="X13" s="13" t="s">
        <v>22</v>
      </c>
    </row>
    <row r="14" spans="2:24" x14ac:dyDescent="0.25">
      <c r="B14" s="51">
        <v>2392.0100000000002</v>
      </c>
      <c r="C14" s="44" t="s">
        <v>486</v>
      </c>
      <c r="D14" s="47" t="s">
        <v>512</v>
      </c>
      <c r="E14" s="7">
        <v>1</v>
      </c>
      <c r="F14" s="7">
        <v>1</v>
      </c>
      <c r="G14" s="7">
        <v>1</v>
      </c>
      <c r="H14" s="7">
        <v>1</v>
      </c>
      <c r="I14" s="62">
        <v>4</v>
      </c>
      <c r="J14" s="56">
        <v>700</v>
      </c>
      <c r="K14" s="56">
        <v>700</v>
      </c>
      <c r="L14" s="51">
        <v>2392.0100000000002</v>
      </c>
      <c r="M14" s="7" t="s">
        <v>17</v>
      </c>
      <c r="N14" s="64" t="s">
        <v>526</v>
      </c>
      <c r="O14" s="9">
        <v>2800</v>
      </c>
      <c r="P14" s="7"/>
      <c r="U14" s="5" t="s">
        <v>29</v>
      </c>
      <c r="X14" s="13" t="s">
        <v>21</v>
      </c>
    </row>
    <row r="15" spans="2:24" x14ac:dyDescent="0.25">
      <c r="B15" s="51">
        <v>2222.0100000000002</v>
      </c>
      <c r="C15" s="44" t="s">
        <v>487</v>
      </c>
      <c r="D15" s="47" t="s">
        <v>512</v>
      </c>
      <c r="E15" s="7">
        <v>0.75</v>
      </c>
      <c r="F15" s="7">
        <v>0.75</v>
      </c>
      <c r="G15" s="7">
        <v>0.75</v>
      </c>
      <c r="H15" s="7">
        <v>0.75</v>
      </c>
      <c r="I15" s="62">
        <v>3</v>
      </c>
      <c r="J15" s="56">
        <v>200</v>
      </c>
      <c r="K15" s="56">
        <v>200</v>
      </c>
      <c r="L15" s="51">
        <v>2222.0100000000002</v>
      </c>
      <c r="M15" s="7" t="s">
        <v>17</v>
      </c>
      <c r="N15" s="44" t="s">
        <v>526</v>
      </c>
      <c r="O15" s="9">
        <v>600</v>
      </c>
      <c r="P15" s="7"/>
      <c r="U15" s="5" t="s">
        <v>30</v>
      </c>
      <c r="X15" s="13" t="s">
        <v>20</v>
      </c>
    </row>
    <row r="16" spans="2:24" x14ac:dyDescent="0.25">
      <c r="B16" s="51">
        <v>2231.0100000000002</v>
      </c>
      <c r="C16" s="44" t="s">
        <v>488</v>
      </c>
      <c r="D16" s="47" t="s">
        <v>512</v>
      </c>
      <c r="E16" s="7">
        <v>1.25</v>
      </c>
      <c r="F16" s="7">
        <v>1.25</v>
      </c>
      <c r="G16" s="7">
        <v>1.25</v>
      </c>
      <c r="H16" s="7">
        <v>1.25</v>
      </c>
      <c r="I16" s="62">
        <v>5</v>
      </c>
      <c r="J16" s="56">
        <v>2000</v>
      </c>
      <c r="K16" s="56">
        <v>2000</v>
      </c>
      <c r="L16" s="51">
        <v>2231.0100000000002</v>
      </c>
      <c r="M16" s="7" t="s">
        <v>17</v>
      </c>
      <c r="N16" s="44" t="s">
        <v>526</v>
      </c>
      <c r="O16" s="9">
        <v>10000</v>
      </c>
      <c r="P16" s="7"/>
      <c r="U16" s="5" t="s">
        <v>31</v>
      </c>
      <c r="X16" s="13" t="s">
        <v>17</v>
      </c>
    </row>
    <row r="17" spans="2:24" x14ac:dyDescent="0.25">
      <c r="B17" s="51">
        <v>2399.0100000000002</v>
      </c>
      <c r="C17" s="44" t="s">
        <v>489</v>
      </c>
      <c r="D17" s="47" t="s">
        <v>512</v>
      </c>
      <c r="E17" s="59">
        <v>1</v>
      </c>
      <c r="F17" s="59">
        <v>0</v>
      </c>
      <c r="G17" s="59">
        <v>0</v>
      </c>
      <c r="H17" s="59">
        <v>0</v>
      </c>
      <c r="I17" s="62">
        <v>1</v>
      </c>
      <c r="J17" s="56">
        <v>60000</v>
      </c>
      <c r="K17" s="56">
        <v>60000</v>
      </c>
      <c r="L17" s="51">
        <v>2399.0100000000002</v>
      </c>
      <c r="M17" s="7" t="s">
        <v>17</v>
      </c>
      <c r="N17" s="44" t="s">
        <v>526</v>
      </c>
      <c r="O17" s="9">
        <v>60000</v>
      </c>
      <c r="P17" s="7"/>
      <c r="U17" s="5" t="s">
        <v>32</v>
      </c>
      <c r="X17" s="13" t="s">
        <v>18</v>
      </c>
    </row>
    <row r="18" spans="2:24" x14ac:dyDescent="0.25">
      <c r="B18" s="52">
        <v>2331.0100000000002</v>
      </c>
      <c r="C18" s="44" t="s">
        <v>483</v>
      </c>
      <c r="D18" s="44" t="s">
        <v>512</v>
      </c>
      <c r="E18" s="7">
        <v>12.5</v>
      </c>
      <c r="F18" s="7">
        <v>12.5</v>
      </c>
      <c r="G18" s="7">
        <v>12.5</v>
      </c>
      <c r="H18" s="7">
        <v>12.5</v>
      </c>
      <c r="I18" s="63">
        <v>50</v>
      </c>
      <c r="J18" s="57">
        <v>0.75</v>
      </c>
      <c r="K18" s="57">
        <v>0.75</v>
      </c>
      <c r="L18" s="52">
        <v>2331.0100000000002</v>
      </c>
      <c r="M18" s="7" t="s">
        <v>17</v>
      </c>
      <c r="N18" s="44" t="s">
        <v>526</v>
      </c>
      <c r="O18" s="9">
        <v>37.5</v>
      </c>
      <c r="P18" s="7"/>
      <c r="U18" s="5" t="s">
        <v>33</v>
      </c>
    </row>
    <row r="19" spans="2:24" x14ac:dyDescent="0.25">
      <c r="B19" s="52">
        <v>2392.0100000000002</v>
      </c>
      <c r="C19" s="44" t="s">
        <v>484</v>
      </c>
      <c r="D19" s="44" t="s">
        <v>512</v>
      </c>
      <c r="E19" s="7">
        <v>0</v>
      </c>
      <c r="F19" s="7">
        <v>1</v>
      </c>
      <c r="G19" s="7">
        <v>0</v>
      </c>
      <c r="H19" s="7">
        <v>0</v>
      </c>
      <c r="I19" s="63">
        <v>1</v>
      </c>
      <c r="J19" s="58">
        <v>700</v>
      </c>
      <c r="K19" s="58">
        <v>700</v>
      </c>
      <c r="L19" s="52">
        <v>2392.0100000000002</v>
      </c>
      <c r="M19" s="7" t="s">
        <v>17</v>
      </c>
      <c r="N19" s="44" t="s">
        <v>526</v>
      </c>
      <c r="O19" s="9">
        <v>700</v>
      </c>
      <c r="P19" s="7"/>
      <c r="U19" s="5" t="s">
        <v>34</v>
      </c>
    </row>
    <row r="20" spans="2:24" x14ac:dyDescent="0.25">
      <c r="B20" s="52">
        <v>2392.0100000000002</v>
      </c>
      <c r="C20" s="44" t="s">
        <v>485</v>
      </c>
      <c r="D20" s="48" t="s">
        <v>512</v>
      </c>
      <c r="E20" s="60" t="s">
        <v>525</v>
      </c>
      <c r="F20" s="60" t="s">
        <v>525</v>
      </c>
      <c r="G20" s="60" t="s">
        <v>525</v>
      </c>
      <c r="H20" s="60" t="s">
        <v>525</v>
      </c>
      <c r="I20" s="63">
        <v>6</v>
      </c>
      <c r="J20" s="58">
        <v>15</v>
      </c>
      <c r="K20" s="58">
        <v>15</v>
      </c>
      <c r="L20" s="52">
        <v>2392.0100000000002</v>
      </c>
      <c r="M20" s="7" t="s">
        <v>17</v>
      </c>
      <c r="N20" s="44" t="s">
        <v>527</v>
      </c>
      <c r="O20" s="9">
        <v>90</v>
      </c>
      <c r="P20" s="7"/>
      <c r="U20" s="5" t="s">
        <v>35</v>
      </c>
    </row>
    <row r="21" spans="2:24" x14ac:dyDescent="0.25">
      <c r="B21" s="52">
        <v>2331.0100000000002</v>
      </c>
      <c r="C21" s="44" t="s">
        <v>483</v>
      </c>
      <c r="D21" s="44" t="s">
        <v>512</v>
      </c>
      <c r="E21" s="7">
        <v>25</v>
      </c>
      <c r="F21" s="7">
        <v>25</v>
      </c>
      <c r="G21" s="7">
        <v>25</v>
      </c>
      <c r="H21" s="7">
        <v>25</v>
      </c>
      <c r="I21" s="63">
        <v>100</v>
      </c>
      <c r="J21" s="57">
        <v>0.75</v>
      </c>
      <c r="K21" s="57">
        <v>0.75</v>
      </c>
      <c r="L21" s="52">
        <v>2331.0100000000002</v>
      </c>
      <c r="M21" s="7" t="s">
        <v>17</v>
      </c>
      <c r="N21" s="44" t="s">
        <v>527</v>
      </c>
      <c r="O21" s="9">
        <v>75</v>
      </c>
      <c r="P21" s="7"/>
      <c r="U21" s="5" t="s">
        <v>36</v>
      </c>
    </row>
    <row r="22" spans="2:24" x14ac:dyDescent="0.25">
      <c r="B22" s="52">
        <v>2392.0100000000002</v>
      </c>
      <c r="C22" s="44" t="s">
        <v>490</v>
      </c>
      <c r="D22" s="44" t="s">
        <v>512</v>
      </c>
      <c r="E22" s="7">
        <v>1</v>
      </c>
      <c r="F22" s="7">
        <v>0</v>
      </c>
      <c r="G22" s="7">
        <v>0</v>
      </c>
      <c r="H22" s="7">
        <v>0</v>
      </c>
      <c r="I22" s="63">
        <v>1</v>
      </c>
      <c r="J22" s="57">
        <v>750</v>
      </c>
      <c r="K22" s="57">
        <v>750</v>
      </c>
      <c r="L22" s="52">
        <v>2392.0100000000002</v>
      </c>
      <c r="M22" s="7" t="s">
        <v>17</v>
      </c>
      <c r="N22" s="44" t="s">
        <v>527</v>
      </c>
      <c r="O22" s="9">
        <v>750</v>
      </c>
      <c r="P22" s="7"/>
      <c r="U22" s="5" t="s">
        <v>37</v>
      </c>
    </row>
    <row r="23" spans="2:24" x14ac:dyDescent="0.25">
      <c r="B23" s="52">
        <v>2372.0300000000002</v>
      </c>
      <c r="C23" s="44" t="s">
        <v>491</v>
      </c>
      <c r="D23" s="48" t="s">
        <v>513</v>
      </c>
      <c r="E23" s="60" t="s">
        <v>525</v>
      </c>
      <c r="F23" s="60" t="s">
        <v>525</v>
      </c>
      <c r="G23" s="60" t="s">
        <v>525</v>
      </c>
      <c r="H23" s="60" t="s">
        <v>525</v>
      </c>
      <c r="I23" s="63">
        <v>6</v>
      </c>
      <c r="J23" s="58">
        <v>26000</v>
      </c>
      <c r="K23" s="58">
        <v>26000</v>
      </c>
      <c r="L23" s="52">
        <v>2372.0300000000002</v>
      </c>
      <c r="M23" s="7" t="s">
        <v>17</v>
      </c>
      <c r="N23" s="44" t="s">
        <v>527</v>
      </c>
      <c r="O23" s="9">
        <v>156000</v>
      </c>
      <c r="P23" s="7"/>
      <c r="U23" s="5" t="s">
        <v>38</v>
      </c>
    </row>
    <row r="24" spans="2:24" x14ac:dyDescent="0.25">
      <c r="B24" s="52">
        <v>2372.0300000000002</v>
      </c>
      <c r="C24" s="44" t="s">
        <v>492</v>
      </c>
      <c r="D24" s="48" t="s">
        <v>513</v>
      </c>
      <c r="E24" s="7">
        <v>5.5</v>
      </c>
      <c r="F24" s="7">
        <v>5.5</v>
      </c>
      <c r="G24" s="7">
        <v>5.5</v>
      </c>
      <c r="H24" s="7">
        <v>5.5</v>
      </c>
      <c r="I24" s="63">
        <v>22</v>
      </c>
      <c r="J24" s="58">
        <v>4915</v>
      </c>
      <c r="K24" s="58">
        <v>4915</v>
      </c>
      <c r="L24" s="52">
        <v>2372.0300000000002</v>
      </c>
      <c r="M24" s="7" t="s">
        <v>17</v>
      </c>
      <c r="N24" s="44" t="s">
        <v>527</v>
      </c>
      <c r="O24" s="9">
        <v>108130</v>
      </c>
      <c r="P24" s="7"/>
      <c r="U24" s="5" t="s">
        <v>39</v>
      </c>
    </row>
    <row r="25" spans="2:24" x14ac:dyDescent="0.25">
      <c r="B25" s="52">
        <v>2372.0300000000002</v>
      </c>
      <c r="C25" s="44" t="s">
        <v>493</v>
      </c>
      <c r="D25" s="48" t="s">
        <v>513</v>
      </c>
      <c r="E25" s="7">
        <v>5.5</v>
      </c>
      <c r="F25" s="7">
        <v>5.5</v>
      </c>
      <c r="G25" s="7">
        <v>5.5</v>
      </c>
      <c r="H25" s="7">
        <v>5.5</v>
      </c>
      <c r="I25" s="63">
        <v>22</v>
      </c>
      <c r="J25" s="58">
        <v>1392</v>
      </c>
      <c r="K25" s="58">
        <v>1392</v>
      </c>
      <c r="L25" s="52">
        <v>2372.0300000000002</v>
      </c>
      <c r="M25" s="7" t="s">
        <v>17</v>
      </c>
      <c r="N25" s="44" t="s">
        <v>527</v>
      </c>
      <c r="O25" s="9">
        <v>30624</v>
      </c>
      <c r="P25" s="7"/>
      <c r="U25" s="5" t="s">
        <v>40</v>
      </c>
    </row>
    <row r="26" spans="2:24" x14ac:dyDescent="0.25">
      <c r="B26" s="52">
        <v>2372.0300000000002</v>
      </c>
      <c r="C26" s="44" t="s">
        <v>494</v>
      </c>
      <c r="D26" s="48" t="s">
        <v>513</v>
      </c>
      <c r="E26" s="7">
        <v>5.5</v>
      </c>
      <c r="F26" s="7">
        <v>5.5</v>
      </c>
      <c r="G26" s="7">
        <v>5.5</v>
      </c>
      <c r="H26" s="7">
        <v>5.5</v>
      </c>
      <c r="I26" s="63">
        <v>22</v>
      </c>
      <c r="J26" s="58">
        <v>10185.950000000001</v>
      </c>
      <c r="K26" s="58">
        <v>10185.950000000001</v>
      </c>
      <c r="L26" s="52">
        <v>2372.0300000000002</v>
      </c>
      <c r="M26" s="7" t="s">
        <v>17</v>
      </c>
      <c r="N26" s="44" t="s">
        <v>527</v>
      </c>
      <c r="O26" s="9">
        <v>224090.95</v>
      </c>
      <c r="P26" s="7"/>
      <c r="U26" s="5" t="s">
        <v>41</v>
      </c>
    </row>
    <row r="27" spans="2:24" x14ac:dyDescent="0.25">
      <c r="B27" s="52">
        <v>2372.0300000000002</v>
      </c>
      <c r="C27" s="44" t="s">
        <v>495</v>
      </c>
      <c r="D27" s="48" t="s">
        <v>513</v>
      </c>
      <c r="E27" s="7">
        <v>5.5</v>
      </c>
      <c r="F27" s="7">
        <v>5.5</v>
      </c>
      <c r="G27" s="7">
        <v>5.5</v>
      </c>
      <c r="H27" s="7">
        <v>5.5</v>
      </c>
      <c r="I27" s="63">
        <v>22</v>
      </c>
      <c r="J27" s="58">
        <v>3897.81</v>
      </c>
      <c r="K27" s="58">
        <v>3897.81</v>
      </c>
      <c r="L27" s="52">
        <v>2372.0300000000002</v>
      </c>
      <c r="M27" s="7" t="s">
        <v>17</v>
      </c>
      <c r="N27" s="44" t="s">
        <v>527</v>
      </c>
      <c r="O27" s="9">
        <v>85751.82</v>
      </c>
      <c r="P27" s="7"/>
      <c r="U27" s="5" t="s">
        <v>42</v>
      </c>
    </row>
    <row r="28" spans="2:24" x14ac:dyDescent="0.25">
      <c r="B28" s="52">
        <v>2372.0300000000002</v>
      </c>
      <c r="C28" s="44" t="s">
        <v>496</v>
      </c>
      <c r="D28" s="48" t="s">
        <v>513</v>
      </c>
      <c r="E28" s="7">
        <v>5.5</v>
      </c>
      <c r="F28" s="7">
        <v>5.5</v>
      </c>
      <c r="G28" s="7">
        <v>5.5</v>
      </c>
      <c r="H28" s="7">
        <v>5.5</v>
      </c>
      <c r="I28" s="63">
        <v>22</v>
      </c>
      <c r="J28" s="58">
        <v>3897.81</v>
      </c>
      <c r="K28" s="58">
        <v>3897.81</v>
      </c>
      <c r="L28" s="52">
        <v>2372.0300000000002</v>
      </c>
      <c r="M28" s="7" t="s">
        <v>17</v>
      </c>
      <c r="N28" s="44" t="s">
        <v>527</v>
      </c>
      <c r="O28" s="9">
        <v>85751.82</v>
      </c>
      <c r="P28" s="7"/>
      <c r="U28" s="5" t="s">
        <v>43</v>
      </c>
    </row>
    <row r="29" spans="2:24" x14ac:dyDescent="0.25">
      <c r="B29" s="52">
        <v>2372.0300000000002</v>
      </c>
      <c r="C29" s="44" t="s">
        <v>497</v>
      </c>
      <c r="D29" s="48" t="s">
        <v>513</v>
      </c>
      <c r="E29" s="7">
        <v>5</v>
      </c>
      <c r="F29" s="7">
        <v>5</v>
      </c>
      <c r="G29" s="7">
        <v>5</v>
      </c>
      <c r="H29" s="7">
        <v>5</v>
      </c>
      <c r="I29" s="63">
        <v>20</v>
      </c>
      <c r="J29" s="58">
        <v>7034</v>
      </c>
      <c r="K29" s="58">
        <v>7034</v>
      </c>
      <c r="L29" s="52">
        <v>2372.0300000000002</v>
      </c>
      <c r="M29" s="7" t="s">
        <v>17</v>
      </c>
      <c r="N29" s="44" t="s">
        <v>527</v>
      </c>
      <c r="O29" s="9">
        <v>140680</v>
      </c>
      <c r="P29" s="7"/>
      <c r="U29" s="5" t="s">
        <v>44</v>
      </c>
    </row>
    <row r="30" spans="2:24" x14ac:dyDescent="0.25">
      <c r="B30" s="52">
        <v>2372.0300000000002</v>
      </c>
      <c r="C30" s="44" t="s">
        <v>498</v>
      </c>
      <c r="D30" s="48" t="s">
        <v>513</v>
      </c>
      <c r="E30" s="7">
        <v>5</v>
      </c>
      <c r="F30" s="7">
        <v>5</v>
      </c>
      <c r="G30" s="7">
        <v>5</v>
      </c>
      <c r="H30" s="7">
        <v>5</v>
      </c>
      <c r="I30" s="63">
        <v>20</v>
      </c>
      <c r="J30" s="58">
        <v>7034</v>
      </c>
      <c r="K30" s="58">
        <v>7034</v>
      </c>
      <c r="L30" s="52">
        <v>2372.0300000000002</v>
      </c>
      <c r="M30" s="7" t="s">
        <v>17</v>
      </c>
      <c r="N30" s="44" t="s">
        <v>527</v>
      </c>
      <c r="O30" s="9">
        <v>140680</v>
      </c>
      <c r="P30" s="7"/>
      <c r="U30" s="5" t="s">
        <v>45</v>
      </c>
    </row>
    <row r="31" spans="2:24" x14ac:dyDescent="0.25">
      <c r="B31" s="52">
        <v>2372.0300000000002</v>
      </c>
      <c r="C31" s="44" t="s">
        <v>499</v>
      </c>
      <c r="D31" s="48" t="s">
        <v>513</v>
      </c>
      <c r="E31" s="7">
        <v>5.5</v>
      </c>
      <c r="F31" s="7">
        <v>5.5</v>
      </c>
      <c r="G31" s="7">
        <v>5.5</v>
      </c>
      <c r="H31" s="7">
        <v>5.5</v>
      </c>
      <c r="I31" s="63">
        <v>22</v>
      </c>
      <c r="J31" s="58">
        <v>9571.84</v>
      </c>
      <c r="K31" s="58">
        <v>9571.84</v>
      </c>
      <c r="L31" s="52">
        <v>2372.0300000000002</v>
      </c>
      <c r="M31" s="7" t="s">
        <v>17</v>
      </c>
      <c r="N31" s="44" t="s">
        <v>527</v>
      </c>
      <c r="O31" s="9">
        <v>210580.48000000001</v>
      </c>
      <c r="P31" s="7"/>
      <c r="U31" s="5" t="s">
        <v>46</v>
      </c>
    </row>
    <row r="32" spans="2:24" x14ac:dyDescent="0.25">
      <c r="B32" s="52">
        <v>2372.0300000000002</v>
      </c>
      <c r="C32" s="44" t="s">
        <v>500</v>
      </c>
      <c r="D32" s="48" t="s">
        <v>513</v>
      </c>
      <c r="E32" s="7">
        <v>5.5</v>
      </c>
      <c r="F32" s="7">
        <v>5.5</v>
      </c>
      <c r="G32" s="7">
        <v>5.5</v>
      </c>
      <c r="H32" s="7">
        <v>5.5</v>
      </c>
      <c r="I32" s="63">
        <v>22</v>
      </c>
      <c r="J32" s="58">
        <v>5367.95</v>
      </c>
      <c r="K32" s="58">
        <v>5367.95</v>
      </c>
      <c r="L32" s="52">
        <v>2372.0300000000002</v>
      </c>
      <c r="M32" s="7" t="s">
        <v>17</v>
      </c>
      <c r="N32" s="44" t="s">
        <v>527</v>
      </c>
      <c r="O32" s="9">
        <v>118094.95</v>
      </c>
      <c r="P32" s="7"/>
      <c r="U32" s="5" t="s">
        <v>47</v>
      </c>
    </row>
    <row r="33" spans="2:21" x14ac:dyDescent="0.25">
      <c r="B33" s="52">
        <v>2372.0300000000002</v>
      </c>
      <c r="C33" s="44" t="s">
        <v>501</v>
      </c>
      <c r="D33" s="48" t="s">
        <v>514</v>
      </c>
      <c r="E33" s="7">
        <v>8.25</v>
      </c>
      <c r="F33" s="7">
        <v>8.25</v>
      </c>
      <c r="G33" s="7">
        <v>8.25</v>
      </c>
      <c r="H33" s="7">
        <v>8.25</v>
      </c>
      <c r="I33" s="63">
        <v>33</v>
      </c>
      <c r="J33" s="58">
        <v>693.45</v>
      </c>
      <c r="K33" s="58">
        <v>693</v>
      </c>
      <c r="L33" s="52">
        <v>2372.0300000000002</v>
      </c>
      <c r="M33" s="7" t="s">
        <v>17</v>
      </c>
      <c r="N33" s="44" t="s">
        <v>527</v>
      </c>
      <c r="O33" s="9">
        <v>22869</v>
      </c>
      <c r="P33" s="7"/>
      <c r="U33" s="5" t="s">
        <v>48</v>
      </c>
    </row>
    <row r="34" spans="2:21" x14ac:dyDescent="0.25">
      <c r="B34" s="52">
        <v>2372.0300000000002</v>
      </c>
      <c r="C34" s="44" t="s">
        <v>502</v>
      </c>
      <c r="D34" s="48" t="s">
        <v>515</v>
      </c>
      <c r="E34" s="7">
        <v>2.5</v>
      </c>
      <c r="F34" s="7">
        <v>2.5</v>
      </c>
      <c r="G34" s="7">
        <v>2.5</v>
      </c>
      <c r="H34" s="7">
        <v>2.5</v>
      </c>
      <c r="I34" s="63">
        <v>10</v>
      </c>
      <c r="J34" s="58">
        <v>4733</v>
      </c>
      <c r="K34" s="58">
        <v>4733</v>
      </c>
      <c r="L34" s="52">
        <v>2372.0300000000002</v>
      </c>
      <c r="M34" s="7" t="s">
        <v>17</v>
      </c>
      <c r="N34" s="44"/>
      <c r="O34" s="9">
        <v>47330</v>
      </c>
      <c r="P34" s="7"/>
      <c r="U34" s="5" t="s">
        <v>49</v>
      </c>
    </row>
    <row r="35" spans="2:21" x14ac:dyDescent="0.25">
      <c r="B35" s="52">
        <v>2372.0300000000002</v>
      </c>
      <c r="C35" s="44" t="s">
        <v>502</v>
      </c>
      <c r="D35" s="48" t="s">
        <v>516</v>
      </c>
      <c r="E35" s="7">
        <v>3</v>
      </c>
      <c r="F35" s="7">
        <v>3</v>
      </c>
      <c r="G35" s="7">
        <v>3</v>
      </c>
      <c r="H35" s="7">
        <v>3</v>
      </c>
      <c r="I35" s="63">
        <v>12</v>
      </c>
      <c r="J35" s="58">
        <v>4889</v>
      </c>
      <c r="K35" s="58">
        <v>4889</v>
      </c>
      <c r="L35" s="52">
        <v>2372.0300000000002</v>
      </c>
      <c r="M35" s="7" t="s">
        <v>17</v>
      </c>
      <c r="N35" s="65" t="s">
        <v>526</v>
      </c>
      <c r="O35" s="9">
        <v>58668</v>
      </c>
      <c r="P35" s="7"/>
      <c r="U35" s="5" t="s">
        <v>50</v>
      </c>
    </row>
    <row r="36" spans="2:21" ht="25.5" x14ac:dyDescent="0.25">
      <c r="B36" s="52">
        <v>2372.0300000000002</v>
      </c>
      <c r="C36" s="44" t="s">
        <v>503</v>
      </c>
      <c r="D36" s="49" t="s">
        <v>517</v>
      </c>
      <c r="E36" s="7">
        <v>0.25</v>
      </c>
      <c r="F36" s="7">
        <v>0.25</v>
      </c>
      <c r="G36" s="7">
        <v>0.25</v>
      </c>
      <c r="H36" s="7">
        <v>0.25</v>
      </c>
      <c r="I36" s="63">
        <v>1</v>
      </c>
      <c r="J36" s="58">
        <v>12000</v>
      </c>
      <c r="K36" s="58">
        <v>12000</v>
      </c>
      <c r="L36" s="52">
        <v>2372.0300000000002</v>
      </c>
      <c r="M36" s="7" t="s">
        <v>17</v>
      </c>
      <c r="N36" s="65" t="s">
        <v>526</v>
      </c>
      <c r="O36" s="9">
        <v>12000</v>
      </c>
      <c r="P36" s="7"/>
      <c r="U36" s="5" t="s">
        <v>51</v>
      </c>
    </row>
    <row r="37" spans="2:21" ht="25.5" x14ac:dyDescent="0.25">
      <c r="B37" s="53"/>
      <c r="C37" s="45" t="s">
        <v>504</v>
      </c>
      <c r="D37" s="48" t="s">
        <v>512</v>
      </c>
      <c r="E37" s="7">
        <v>1</v>
      </c>
      <c r="F37" s="7">
        <v>0</v>
      </c>
      <c r="G37" s="7">
        <v>0</v>
      </c>
      <c r="H37" s="7">
        <v>0</v>
      </c>
      <c r="I37" s="63">
        <v>1</v>
      </c>
      <c r="J37" s="58">
        <v>0</v>
      </c>
      <c r="K37" s="58">
        <v>0</v>
      </c>
      <c r="L37" s="53"/>
      <c r="M37" s="7" t="s">
        <v>17</v>
      </c>
      <c r="N37" s="44" t="s">
        <v>526</v>
      </c>
      <c r="O37" s="9">
        <v>0</v>
      </c>
      <c r="P37" s="7"/>
      <c r="U37" s="5" t="s">
        <v>52</v>
      </c>
    </row>
    <row r="38" spans="2:21" x14ac:dyDescent="0.25">
      <c r="B38" s="54">
        <v>2331.0100000000002</v>
      </c>
      <c r="C38" s="44" t="s">
        <v>483</v>
      </c>
      <c r="D38" s="48" t="s">
        <v>512</v>
      </c>
      <c r="E38" s="7">
        <v>25</v>
      </c>
      <c r="F38" s="7">
        <v>25</v>
      </c>
      <c r="G38" s="7">
        <v>25</v>
      </c>
      <c r="H38" s="7">
        <v>25</v>
      </c>
      <c r="I38" s="63">
        <v>100</v>
      </c>
      <c r="J38" s="58">
        <v>0.75</v>
      </c>
      <c r="K38" s="58">
        <v>0.75</v>
      </c>
      <c r="L38" s="54">
        <v>2331.0100000000002</v>
      </c>
      <c r="M38" s="7" t="s">
        <v>17</v>
      </c>
      <c r="N38" s="44" t="s">
        <v>526</v>
      </c>
      <c r="O38" s="9">
        <v>40</v>
      </c>
      <c r="P38" s="7"/>
      <c r="U38" s="5" t="s">
        <v>53</v>
      </c>
    </row>
    <row r="39" spans="2:21" x14ac:dyDescent="0.25">
      <c r="B39" s="54">
        <v>2392.0100000000002</v>
      </c>
      <c r="C39" s="44" t="s">
        <v>484</v>
      </c>
      <c r="D39" s="48" t="s">
        <v>512</v>
      </c>
      <c r="E39" s="7">
        <v>1</v>
      </c>
      <c r="F39" s="7">
        <v>0</v>
      </c>
      <c r="G39" s="7">
        <v>0</v>
      </c>
      <c r="H39" s="7">
        <v>0</v>
      </c>
      <c r="I39" s="63">
        <v>1</v>
      </c>
      <c r="J39" s="58">
        <v>700</v>
      </c>
      <c r="K39" s="58">
        <v>700</v>
      </c>
      <c r="L39" s="54">
        <v>2392.0100000000002</v>
      </c>
      <c r="M39" s="7" t="s">
        <v>17</v>
      </c>
      <c r="N39" s="44" t="s">
        <v>526</v>
      </c>
      <c r="O39" s="9">
        <v>700</v>
      </c>
      <c r="P39" s="7"/>
      <c r="U39" s="5" t="s">
        <v>54</v>
      </c>
    </row>
    <row r="40" spans="2:21" x14ac:dyDescent="0.25">
      <c r="B40" s="52">
        <v>2331.0100000000002</v>
      </c>
      <c r="C40" s="44" t="s">
        <v>483</v>
      </c>
      <c r="D40" s="44" t="s">
        <v>511</v>
      </c>
      <c r="E40" s="7">
        <v>1</v>
      </c>
      <c r="F40" s="7">
        <v>0</v>
      </c>
      <c r="G40" s="7">
        <v>0</v>
      </c>
      <c r="H40" s="7">
        <v>0</v>
      </c>
      <c r="I40" s="63">
        <v>1</v>
      </c>
      <c r="J40" s="58">
        <v>375</v>
      </c>
      <c r="K40" s="58">
        <v>375</v>
      </c>
      <c r="L40" s="52">
        <v>2331.0100000000002</v>
      </c>
      <c r="M40" s="7" t="s">
        <v>17</v>
      </c>
      <c r="N40" s="44" t="s">
        <v>526</v>
      </c>
      <c r="O40" s="9">
        <v>375</v>
      </c>
      <c r="P40" s="7"/>
      <c r="U40" s="5" t="s">
        <v>55</v>
      </c>
    </row>
    <row r="41" spans="2:21" x14ac:dyDescent="0.25">
      <c r="B41" s="52">
        <v>2392.0100000000002</v>
      </c>
      <c r="C41" s="44" t="s">
        <v>484</v>
      </c>
      <c r="D41" s="48" t="s">
        <v>512</v>
      </c>
      <c r="E41" s="7">
        <v>1</v>
      </c>
      <c r="F41" s="7">
        <v>0</v>
      </c>
      <c r="G41" s="7">
        <v>0</v>
      </c>
      <c r="H41" s="7">
        <v>0</v>
      </c>
      <c r="I41" s="63">
        <v>1</v>
      </c>
      <c r="J41" s="58">
        <v>700</v>
      </c>
      <c r="K41" s="58">
        <v>700</v>
      </c>
      <c r="L41" s="52">
        <v>2392.0100000000002</v>
      </c>
      <c r="M41" s="7" t="s">
        <v>17</v>
      </c>
      <c r="N41" s="44" t="s">
        <v>526</v>
      </c>
      <c r="O41" s="9">
        <v>700</v>
      </c>
      <c r="P41" s="7"/>
      <c r="U41" s="5" t="s">
        <v>56</v>
      </c>
    </row>
    <row r="42" spans="2:21" x14ac:dyDescent="0.25">
      <c r="B42" s="52">
        <v>2331.0100000000002</v>
      </c>
      <c r="C42" s="44" t="s">
        <v>483</v>
      </c>
      <c r="D42" s="48" t="s">
        <v>512</v>
      </c>
      <c r="E42" s="7">
        <v>50</v>
      </c>
      <c r="F42" s="7">
        <v>50</v>
      </c>
      <c r="G42" s="7">
        <v>50</v>
      </c>
      <c r="H42" s="7">
        <v>50</v>
      </c>
      <c r="I42" s="63">
        <v>200</v>
      </c>
      <c r="J42" s="58">
        <v>0.75</v>
      </c>
      <c r="K42" s="58">
        <v>0.75</v>
      </c>
      <c r="L42" s="52">
        <v>2331.0100000000002</v>
      </c>
      <c r="M42" s="7" t="s">
        <v>17</v>
      </c>
      <c r="N42" s="44" t="s">
        <v>526</v>
      </c>
      <c r="O42" s="9">
        <v>150</v>
      </c>
      <c r="P42" s="7"/>
      <c r="U42" s="5" t="s">
        <v>57</v>
      </c>
    </row>
    <row r="43" spans="2:21" x14ac:dyDescent="0.25">
      <c r="B43" s="52">
        <v>2392.0100000000002</v>
      </c>
      <c r="C43" s="44" t="s">
        <v>484</v>
      </c>
      <c r="D43" s="48" t="s">
        <v>512</v>
      </c>
      <c r="E43" s="7">
        <v>1</v>
      </c>
      <c r="F43" s="7">
        <v>1</v>
      </c>
      <c r="G43" s="7">
        <v>1</v>
      </c>
      <c r="H43" s="7">
        <v>1</v>
      </c>
      <c r="I43" s="63">
        <v>4</v>
      </c>
      <c r="J43" s="58">
        <v>700</v>
      </c>
      <c r="K43" s="58">
        <v>700</v>
      </c>
      <c r="L43" s="52">
        <v>2392.0100000000002</v>
      </c>
      <c r="M43" s="7" t="s">
        <v>17</v>
      </c>
      <c r="N43" s="44" t="s">
        <v>526</v>
      </c>
      <c r="O43" s="9">
        <v>2800</v>
      </c>
      <c r="P43" s="7"/>
      <c r="U43" s="5" t="s">
        <v>58</v>
      </c>
    </row>
    <row r="44" spans="2:21" x14ac:dyDescent="0.25">
      <c r="B44" s="52">
        <v>2311.0100000000002</v>
      </c>
      <c r="C44" s="44" t="s">
        <v>505</v>
      </c>
      <c r="D44" s="48" t="s">
        <v>518</v>
      </c>
      <c r="E44" s="7">
        <v>0.75</v>
      </c>
      <c r="F44" s="7">
        <v>0.75</v>
      </c>
      <c r="G44" s="7">
        <v>0.75</v>
      </c>
      <c r="H44" s="7">
        <v>0.75</v>
      </c>
      <c r="I44" s="63">
        <v>3</v>
      </c>
      <c r="J44" s="58">
        <v>240</v>
      </c>
      <c r="K44" s="58">
        <v>240</v>
      </c>
      <c r="L44" s="52">
        <v>2311.0100000000002</v>
      </c>
      <c r="M44" s="7" t="s">
        <v>17</v>
      </c>
      <c r="N44" s="44" t="s">
        <v>526</v>
      </c>
      <c r="O44" s="9">
        <v>720</v>
      </c>
      <c r="P44" s="7"/>
      <c r="U44" s="5" t="s">
        <v>59</v>
      </c>
    </row>
    <row r="45" spans="2:21" x14ac:dyDescent="0.25">
      <c r="B45" s="52">
        <v>2311.0100000000002</v>
      </c>
      <c r="C45" s="44" t="s">
        <v>506</v>
      </c>
      <c r="D45" s="48" t="s">
        <v>519</v>
      </c>
      <c r="E45" s="7">
        <v>1.25</v>
      </c>
      <c r="F45" s="7">
        <v>1.25</v>
      </c>
      <c r="G45" s="7">
        <v>1.25</v>
      </c>
      <c r="H45" s="7">
        <v>1.25</v>
      </c>
      <c r="I45" s="63">
        <v>5</v>
      </c>
      <c r="J45" s="58">
        <v>28.75</v>
      </c>
      <c r="K45" s="58">
        <v>28.75</v>
      </c>
      <c r="L45" s="52">
        <v>2311.0100000000002</v>
      </c>
      <c r="M45" s="7" t="s">
        <v>17</v>
      </c>
      <c r="N45" s="44" t="s">
        <v>526</v>
      </c>
      <c r="O45" s="9">
        <v>143.75</v>
      </c>
      <c r="P45" s="7"/>
      <c r="U45" s="5" t="s">
        <v>60</v>
      </c>
    </row>
    <row r="46" spans="2:21" x14ac:dyDescent="0.25">
      <c r="B46" s="52">
        <v>2311.0100000000002</v>
      </c>
      <c r="C46" s="44" t="s">
        <v>507</v>
      </c>
      <c r="D46" s="48" t="s">
        <v>520</v>
      </c>
      <c r="E46" s="60" t="s">
        <v>525</v>
      </c>
      <c r="F46" s="60" t="s">
        <v>525</v>
      </c>
      <c r="G46" s="60" t="s">
        <v>525</v>
      </c>
      <c r="H46" s="60" t="s">
        <v>525</v>
      </c>
      <c r="I46" s="63">
        <v>6</v>
      </c>
      <c r="J46" s="58">
        <v>45</v>
      </c>
      <c r="K46" s="58">
        <v>45</v>
      </c>
      <c r="L46" s="52">
        <v>2311.0100000000002</v>
      </c>
      <c r="M46" s="7" t="s">
        <v>17</v>
      </c>
      <c r="N46" s="44" t="s">
        <v>526</v>
      </c>
      <c r="O46" s="9">
        <v>270</v>
      </c>
      <c r="P46" s="7"/>
      <c r="U46" s="5" t="s">
        <v>61</v>
      </c>
    </row>
    <row r="47" spans="2:21" x14ac:dyDescent="0.25">
      <c r="B47" s="52">
        <v>2311.0100000000002</v>
      </c>
      <c r="C47" s="44" t="s">
        <v>508</v>
      </c>
      <c r="D47" s="48" t="s">
        <v>521</v>
      </c>
      <c r="E47" s="7">
        <v>7.5</v>
      </c>
      <c r="F47" s="7">
        <v>7.5</v>
      </c>
      <c r="G47" s="7">
        <v>7.5</v>
      </c>
      <c r="H47" s="7">
        <v>7.5</v>
      </c>
      <c r="I47" s="63">
        <v>30</v>
      </c>
      <c r="J47" s="58">
        <v>360</v>
      </c>
      <c r="K47" s="58">
        <v>360</v>
      </c>
      <c r="L47" s="52">
        <v>2311.0100000000002</v>
      </c>
      <c r="M47" s="7" t="s">
        <v>17</v>
      </c>
      <c r="N47" s="44" t="s">
        <v>526</v>
      </c>
      <c r="O47" s="9">
        <v>10800</v>
      </c>
      <c r="P47" s="7"/>
      <c r="U47" s="5" t="s">
        <v>62</v>
      </c>
    </row>
    <row r="48" spans="2:21" x14ac:dyDescent="0.25">
      <c r="B48" s="52">
        <v>2355.0100000000002</v>
      </c>
      <c r="C48" s="44" t="s">
        <v>509</v>
      </c>
      <c r="D48" s="48" t="s">
        <v>522</v>
      </c>
      <c r="E48" s="7">
        <v>0.75</v>
      </c>
      <c r="F48" s="7">
        <v>0.75</v>
      </c>
      <c r="G48" s="7">
        <v>0.75</v>
      </c>
      <c r="H48" s="7">
        <v>0.75</v>
      </c>
      <c r="I48" s="63">
        <v>3</v>
      </c>
      <c r="J48" s="58">
        <v>70</v>
      </c>
      <c r="K48" s="58">
        <v>70</v>
      </c>
      <c r="L48" s="52">
        <v>2355.0100000000002</v>
      </c>
      <c r="M48" s="7" t="s">
        <v>17</v>
      </c>
      <c r="N48" s="44" t="s">
        <v>526</v>
      </c>
      <c r="O48" s="9">
        <v>210</v>
      </c>
      <c r="P48" s="7"/>
      <c r="U48" s="5" t="s">
        <v>63</v>
      </c>
    </row>
    <row r="49" spans="2:21" x14ac:dyDescent="0.25">
      <c r="B49" s="52">
        <v>2355.0100000000002</v>
      </c>
      <c r="C49" s="44" t="s">
        <v>509</v>
      </c>
      <c r="D49" s="48" t="s">
        <v>522</v>
      </c>
      <c r="E49" s="7">
        <v>0.5</v>
      </c>
      <c r="F49" s="7">
        <v>0.5</v>
      </c>
      <c r="G49" s="7">
        <v>0.5</v>
      </c>
      <c r="H49" s="7">
        <v>0.5</v>
      </c>
      <c r="I49" s="63">
        <v>2</v>
      </c>
      <c r="J49" s="58">
        <v>70</v>
      </c>
      <c r="K49" s="58">
        <v>70</v>
      </c>
      <c r="L49" s="52">
        <v>2355.0100000000002</v>
      </c>
      <c r="M49" s="7" t="s">
        <v>17</v>
      </c>
      <c r="N49" s="44" t="s">
        <v>526</v>
      </c>
      <c r="O49" s="9">
        <v>140</v>
      </c>
      <c r="P49" s="7"/>
      <c r="U49" s="5" t="s">
        <v>64</v>
      </c>
    </row>
    <row r="50" spans="2:21" x14ac:dyDescent="0.25">
      <c r="B50" s="52">
        <v>2332.0100000000002</v>
      </c>
      <c r="C50" s="44" t="s">
        <v>510</v>
      </c>
      <c r="D50" s="48" t="s">
        <v>523</v>
      </c>
      <c r="E50" s="7">
        <v>0.25</v>
      </c>
      <c r="F50" s="7">
        <v>0.25</v>
      </c>
      <c r="G50" s="7">
        <v>0.25</v>
      </c>
      <c r="H50" s="7">
        <v>0.25</v>
      </c>
      <c r="I50" s="63">
        <v>1</v>
      </c>
      <c r="J50" s="58">
        <v>345</v>
      </c>
      <c r="K50" s="58">
        <v>345</v>
      </c>
      <c r="L50" s="52">
        <v>2332.0100000000002</v>
      </c>
      <c r="M50" s="7" t="s">
        <v>17</v>
      </c>
      <c r="N50" s="44" t="s">
        <v>526</v>
      </c>
      <c r="O50" s="9">
        <v>300</v>
      </c>
      <c r="P50" s="7"/>
      <c r="U50" s="5" t="s">
        <v>65</v>
      </c>
    </row>
    <row r="51" spans="2:21" x14ac:dyDescent="0.25">
      <c r="B51" s="52">
        <v>2331.0100000000002</v>
      </c>
      <c r="C51" s="44" t="s">
        <v>483</v>
      </c>
      <c r="D51" s="48" t="s">
        <v>511</v>
      </c>
      <c r="E51" s="7">
        <v>0.75</v>
      </c>
      <c r="F51" s="7">
        <v>0.75</v>
      </c>
      <c r="G51" s="7">
        <v>0.75</v>
      </c>
      <c r="H51" s="7">
        <v>0.75</v>
      </c>
      <c r="I51" s="63">
        <v>3</v>
      </c>
      <c r="J51" s="58">
        <v>375</v>
      </c>
      <c r="K51" s="58">
        <v>375</v>
      </c>
      <c r="L51" s="52">
        <v>2331.0100000000002</v>
      </c>
      <c r="M51" s="7" t="s">
        <v>17</v>
      </c>
      <c r="N51" s="44" t="s">
        <v>526</v>
      </c>
      <c r="O51" s="9">
        <v>1125</v>
      </c>
      <c r="P51" s="7"/>
      <c r="U51" s="5" t="s">
        <v>66</v>
      </c>
    </row>
    <row r="52" spans="2:21" x14ac:dyDescent="0.25">
      <c r="B52" s="52">
        <v>2392.0100000000002</v>
      </c>
      <c r="C52" s="44" t="s">
        <v>484</v>
      </c>
      <c r="D52" s="48" t="s">
        <v>512</v>
      </c>
      <c r="E52" s="7">
        <v>0.25</v>
      </c>
      <c r="F52" s="7">
        <v>0.25</v>
      </c>
      <c r="G52" s="7">
        <v>0.25</v>
      </c>
      <c r="H52" s="7">
        <v>0.25</v>
      </c>
      <c r="I52" s="63">
        <v>1</v>
      </c>
      <c r="J52" s="58">
        <v>700</v>
      </c>
      <c r="K52" s="58">
        <v>700</v>
      </c>
      <c r="L52" s="52">
        <v>2392.0100000000002</v>
      </c>
      <c r="M52" s="7" t="s">
        <v>17</v>
      </c>
      <c r="N52" s="44" t="s">
        <v>526</v>
      </c>
      <c r="O52" s="9">
        <v>700</v>
      </c>
      <c r="P52" s="7"/>
      <c r="U52" s="5" t="s">
        <v>67</v>
      </c>
    </row>
    <row r="53" spans="2:21" x14ac:dyDescent="0.25">
      <c r="B53" s="52">
        <v>2392.0100000000002</v>
      </c>
      <c r="C53" s="44" t="s">
        <v>485</v>
      </c>
      <c r="D53" s="48" t="s">
        <v>512</v>
      </c>
      <c r="E53" s="60" t="s">
        <v>525</v>
      </c>
      <c r="F53" s="60" t="s">
        <v>525</v>
      </c>
      <c r="G53" s="60" t="s">
        <v>525</v>
      </c>
      <c r="H53" s="60" t="s">
        <v>525</v>
      </c>
      <c r="I53" s="63">
        <v>6</v>
      </c>
      <c r="J53" s="58">
        <v>15</v>
      </c>
      <c r="K53" s="58">
        <v>15</v>
      </c>
      <c r="L53" s="52">
        <v>2392.0100000000002</v>
      </c>
      <c r="M53" s="7" t="s">
        <v>17</v>
      </c>
      <c r="N53" s="44" t="s">
        <v>526</v>
      </c>
      <c r="O53" s="9">
        <v>90</v>
      </c>
      <c r="P53" s="7"/>
      <c r="U53" s="5" t="s">
        <v>68</v>
      </c>
    </row>
    <row r="54" spans="2:21" x14ac:dyDescent="0.25">
      <c r="B54" s="7"/>
      <c r="C54" s="7"/>
      <c r="D54" s="7"/>
      <c r="E54" s="7"/>
      <c r="F54" s="7"/>
      <c r="G54" s="7"/>
      <c r="H54" s="7"/>
      <c r="I54" s="8"/>
      <c r="J54" s="9"/>
      <c r="K54" s="9"/>
      <c r="L54" s="9"/>
      <c r="M54" s="7"/>
      <c r="N54" s="7"/>
      <c r="O54" s="9"/>
      <c r="P54" s="7"/>
      <c r="U54" s="5" t="s">
        <v>69</v>
      </c>
    </row>
    <row r="55" spans="2:21" x14ac:dyDescent="0.25">
      <c r="P55" s="43"/>
    </row>
    <row r="56" spans="2:21" x14ac:dyDescent="0.25">
      <c r="P56" s="43"/>
    </row>
    <row r="57" spans="2:21" x14ac:dyDescent="0.25">
      <c r="P57" s="43"/>
    </row>
  </sheetData>
  <mergeCells count="4">
    <mergeCell ref="B3:B5"/>
    <mergeCell ref="B6:P6"/>
    <mergeCell ref="B7:C7"/>
    <mergeCell ref="E9:H9"/>
  </mergeCells>
  <dataValidations count="15">
    <dataValidation type="list" allowBlank="1" showInputMessage="1" showErrorMessage="1" promptTitle="PACC" prompt="Seleccione el procedimiento de selección." sqref="M54">
      <formula1>$X$11:$X$17</formula1>
    </dataValidation>
    <dataValidation allowBlank="1" showInputMessage="1" showErrorMessage="1" promptTitle="PACC" prompt="Digite las observaciones que considere." sqref="P11:P54"/>
    <dataValidation allowBlank="1" showInputMessage="1" showErrorMessage="1" promptTitle="PACC" prompt="Digite el valor adquirido." sqref="O54"/>
    <dataValidation allowBlank="1" showInputMessage="1" showErrorMessage="1" promptTitle="PACC" prompt="Digite la fuente de financiamiento del procedimiento de referencia." sqref="N54"/>
    <dataValidation allowBlank="1" showInputMessage="1" showErrorMessage="1" promptTitle="PACC" prompt="Este valor se calculará sumando los costos totales que posean el mismo Código de Catálogo de Bienes y Servicios." sqref="L54"/>
    <dataValidation allowBlank="1" showInputMessage="1" showErrorMessage="1" promptTitle="PACC" prompt="Digite el precio unitario estimado._x000a_" sqref="J54"/>
    <dataValidation allowBlank="1" showInputMessage="1" showErrorMessage="1" promptTitle="PACC" prompt="Digite la cantidad requerida en este período._x000a_" sqref="E11:H11 E15:H16 E44:H45 E48:H48 E51:H51"/>
    <dataValidation allowBlank="1" showInputMessage="1" showErrorMessage="1" promptTitle="PACC" prompt="Digite la unidad de medida._x000a__x000a_" sqref="D54"/>
    <dataValidation allowBlank="1" showInputMessage="1" showErrorMessage="1" promptTitle="PACC" prompt="Digite la descripción de la compra o contratación." sqref="C54"/>
    <dataValidation allowBlank="1" showInputMessage="1" showErrorMessage="1" promptTitle="PACC" prompt="La cantidad total resultará de la suma de las cantidades requeridas en cada trimestre. " sqref="I54"/>
    <dataValidation allowBlank="1" showInputMessage="1" showErrorMessage="1" promptTitle="PACC" prompt="Este valor se calculará automáticamente, resultado de la multiplicación de la cantidad total por el precio unitario estimado." sqref="O11:O53 K54"/>
    <dataValidation type="list" allowBlank="1" showInputMessage="1" showErrorMessage="1" sqref="N15:N53">
      <formula1>$Q$2:$Q$4</formula1>
    </dataValidation>
    <dataValidation type="list" allowBlank="1" showInputMessage="1" showErrorMessage="1" sqref="N11:N14">
      <formula1>$R$2:$R$4</formula1>
    </dataValidation>
    <dataValidation type="list" allowBlank="1" showInputMessage="1" showErrorMessage="1" promptTitle="PACC" prompt="Seleccione el procedimiento de selección." sqref="M11:M53">
      <formula1>$W$11:$W$17</formula1>
    </dataValidation>
    <dataValidation type="list" allowBlank="1" showInputMessage="1" showErrorMessage="1" promptTitle="PACC" prompt="Seleccione el Código de Bienes y Servicios._x000a_" sqref="B54">
      <formula1>$U$11:$U$54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5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PACC - SNCC.F.053</vt:lpstr>
      <vt:lpstr>PACC - SNCC.F.053 (3)</vt:lpstr>
      <vt:lpstr>'PACC - SNCC.F.053 (3)'!Área_de_impresión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andris</cp:lastModifiedBy>
  <cp:lastPrinted>2020-08-06T14:54:47Z</cp:lastPrinted>
  <dcterms:created xsi:type="dcterms:W3CDTF">2010-12-13T15:49:00Z</dcterms:created>
  <dcterms:modified xsi:type="dcterms:W3CDTF">2021-07-29T14:54:14Z</dcterms:modified>
</cp:coreProperties>
</file>