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Ingresos según origen" sheetId="8" r:id="rId1"/>
  </sheets>
  <externalReferences>
    <externalReference r:id="rId2"/>
  </externalReferences>
  <definedNames>
    <definedName name="JULIA" localSheetId="0">#REF!</definedName>
    <definedName name="JULIA">#REF!</definedName>
    <definedName name="NOMBRE" localSheetId="0">#REF!</definedName>
    <definedName name="NOMBRE">#REF!</definedName>
    <definedName name="ORS" localSheetId="0">#REF!</definedName>
    <definedName name="ORS">#REF!</definedName>
    <definedName name="Región">'[1]Criterios - No tocar'!$B$1:$K$1</definedName>
    <definedName name="Trimestre">'[1]Criterios - No tocar'!$M$2:$M$6</definedName>
  </definedNames>
  <calcPr calcId="144525"/>
</workbook>
</file>

<file path=xl/calcChain.xml><?xml version="1.0" encoding="utf-8"?>
<calcChain xmlns="http://schemas.openxmlformats.org/spreadsheetml/2006/main">
  <c r="F35" i="8" l="1"/>
  <c r="E27" i="8"/>
  <c r="E20" i="8"/>
  <c r="E9" i="8"/>
  <c r="E28" i="8" s="1"/>
</calcChain>
</file>

<file path=xl/sharedStrings.xml><?xml version="1.0" encoding="utf-8"?>
<sst xmlns="http://schemas.openxmlformats.org/spreadsheetml/2006/main" count="50" uniqueCount="43">
  <si>
    <t xml:space="preserve">Servicio Nacional de Salud </t>
  </si>
  <si>
    <t xml:space="preserve">Dirección de Fiscalización y Control </t>
  </si>
  <si>
    <t>ARS</t>
  </si>
  <si>
    <t>Anticipo Financiero</t>
  </si>
  <si>
    <t>FONDO REPONIBLE</t>
  </si>
  <si>
    <t xml:space="preserve">Sub-Total </t>
  </si>
  <si>
    <t>SENASA SUBSIDIADO</t>
  </si>
  <si>
    <t>SENASA CONTRIBUTIVO</t>
  </si>
  <si>
    <t>Odontología (subsidio SeNaSa)</t>
  </si>
  <si>
    <t>UNIVERSAL</t>
  </si>
  <si>
    <t>MONUMENTAL</t>
  </si>
  <si>
    <t>FUTURO</t>
  </si>
  <si>
    <t>HUMANO</t>
  </si>
  <si>
    <t>PALIC</t>
  </si>
  <si>
    <t>Otros Aportes</t>
  </si>
  <si>
    <t xml:space="preserve">Cafetería </t>
  </si>
  <si>
    <t>Odontologia (facturacion servicios no contemplado en Plan Basico)</t>
  </si>
  <si>
    <t>Alquiler de espacios internos a terceros</t>
  </si>
  <si>
    <t>Aportes provenientes de convenios Institucionales</t>
  </si>
  <si>
    <t>Otros ingresos no identificados precedentemente</t>
  </si>
  <si>
    <t xml:space="preserve">Total General </t>
  </si>
  <si>
    <t xml:space="preserve">Preparado por: </t>
  </si>
  <si>
    <t xml:space="preserve">Revisado por: </t>
  </si>
  <si>
    <t xml:space="preserve">Aprobado por:  </t>
  </si>
  <si>
    <t>Balance en Banco</t>
  </si>
  <si>
    <t>Cuenta Núm.</t>
  </si>
  <si>
    <t>Balance en libro</t>
  </si>
  <si>
    <t>Balance Conciliado</t>
  </si>
  <si>
    <t xml:space="preserve">Valor de Transferencia o Cheque </t>
  </si>
  <si>
    <t>Origen</t>
  </si>
  <si>
    <t xml:space="preserve">Fecha depópsito </t>
  </si>
  <si>
    <t xml:space="preserve">Núm. de Documento de referencia </t>
  </si>
  <si>
    <t xml:space="preserve">Comportamiento de Ingresos Percibidos Segregados según Origen </t>
  </si>
  <si>
    <t>0920018912</t>
  </si>
  <si>
    <t>0920027660</t>
  </si>
  <si>
    <t xml:space="preserve"> </t>
  </si>
  <si>
    <t>Atenciones a pacientes extranjeros</t>
  </si>
  <si>
    <t xml:space="preserve">                                                                                        ___________________________________________</t>
  </si>
  <si>
    <t>SEMMA</t>
  </si>
  <si>
    <r>
      <rPr>
        <sz val="11"/>
        <color theme="1"/>
        <rFont val="Calibri"/>
        <family val="2"/>
        <scheme val="minor"/>
      </rPr>
      <t xml:space="preserve">Establecimiento:  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u/>
        <sz val="11"/>
        <color theme="1"/>
        <rFont val="Calibri"/>
        <family val="2"/>
        <scheme val="minor"/>
      </rPr>
      <t xml:space="preserve">HOSPITAL PROVINCIAL INMACULADA CONCEPCION </t>
    </r>
    <r>
      <rPr>
        <b/>
        <sz val="11"/>
        <color theme="1"/>
        <rFont val="Calibri"/>
        <family val="2"/>
        <scheme val="minor"/>
      </rPr>
      <t xml:space="preserve">        Mes:  Agosto    Año:  2026       SRS: CIBAO SUR NO2</t>
    </r>
  </si>
  <si>
    <t>ARS RENACER</t>
  </si>
  <si>
    <t>Bajo las funciones que nos asisten certificamos que el valor de los ingresos percibidos al 31 de Agosto  2026 es de nueve millonesochocientos un mil mil cuatrocientos noventa y un pesos con 71/100</t>
  </si>
  <si>
    <t>Dado a los 31 dias del mes de Agosto del año 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</si>
</sst>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RD$&quot;#,##0.00_);\(&quot;RD$&quot;#,##0.00\)"/>
    <numFmt numFmtId="167" formatCode="&quot;RD$&quot;#,##0.00"/>
    <numFmt numFmtId="168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0"/>
      <name val="Arial"/>
      <family val="2"/>
    </font>
    <font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1" xfId="0" applyBorder="1"/>
    <xf numFmtId="0" fontId="3" fillId="0" borderId="0" xfId="0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" fontId="0" fillId="0" borderId="1" xfId="0" applyNumberFormat="1" applyBorder="1"/>
    <xf numFmtId="14" fontId="0" fillId="0" borderId="1" xfId="0" applyNumberFormat="1" applyBorder="1"/>
    <xf numFmtId="164" fontId="0" fillId="0" borderId="0" xfId="0" applyNumberFormat="1"/>
    <xf numFmtId="0" fontId="6" fillId="0" borderId="1" xfId="0" applyFont="1" applyBorder="1"/>
    <xf numFmtId="0" fontId="0" fillId="4" borderId="1" xfId="0" applyFill="1" applyBorder="1"/>
    <xf numFmtId="14" fontId="7" fillId="3" borderId="1" xfId="2" applyNumberFormat="1" applyFont="1" applyFill="1" applyBorder="1"/>
    <xf numFmtId="0" fontId="0" fillId="0" borderId="5" xfId="0" applyBorder="1"/>
    <xf numFmtId="0" fontId="0" fillId="5" borderId="1" xfId="0" applyFill="1" applyBorder="1"/>
    <xf numFmtId="0" fontId="0" fillId="0" borderId="0" xfId="0" applyAlignment="1">
      <alignment horizontal="left"/>
    </xf>
    <xf numFmtId="0" fontId="0" fillId="0" borderId="5" xfId="0" applyBorder="1" applyAlignment="1">
      <alignment vertical="center" wrapText="1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1" xfId="6" applyFont="1" applyBorder="1"/>
    <xf numFmtId="0" fontId="3" fillId="5" borderId="0" xfId="0" applyFont="1" applyFill="1" applyAlignment="1">
      <alignment horizontal="center" vertical="center" wrapText="1"/>
    </xf>
    <xf numFmtId="0" fontId="0" fillId="5" borderId="0" xfId="0" applyFill="1"/>
    <xf numFmtId="165" fontId="3" fillId="5" borderId="0" xfId="0" applyNumberFormat="1" applyFont="1" applyFill="1"/>
    <xf numFmtId="0" fontId="10" fillId="6" borderId="1" xfId="0" applyFont="1" applyFill="1" applyBorder="1" applyAlignment="1">
      <alignment horizontal="center"/>
    </xf>
    <xf numFmtId="0" fontId="10" fillId="6" borderId="8" xfId="0" applyFont="1" applyFill="1" applyBorder="1" applyAlignment="1"/>
    <xf numFmtId="0" fontId="10" fillId="0" borderId="0" xfId="0" applyFont="1" applyFill="1" applyBorder="1" applyAlignment="1"/>
    <xf numFmtId="49" fontId="3" fillId="0" borderId="1" xfId="0" applyNumberFormat="1" applyFont="1" applyBorder="1" applyAlignment="1">
      <alignment horizontal="center"/>
    </xf>
    <xf numFmtId="166" fontId="11" fillId="0" borderId="10" xfId="0" applyNumberFormat="1" applyFont="1" applyBorder="1"/>
    <xf numFmtId="0" fontId="3" fillId="0" borderId="0" xfId="0" applyFont="1" applyBorder="1" applyAlignment="1"/>
    <xf numFmtId="167" fontId="11" fillId="0" borderId="0" xfId="0" applyNumberFormat="1" applyFont="1" applyBorder="1"/>
    <xf numFmtId="0" fontId="3" fillId="0" borderId="1" xfId="0" applyFont="1" applyBorder="1" applyAlignment="1">
      <alignment horizontal="center"/>
    </xf>
    <xf numFmtId="164" fontId="0" fillId="0" borderId="1" xfId="5" applyFont="1" applyFill="1" applyBorder="1"/>
    <xf numFmtId="164" fontId="3" fillId="4" borderId="1" xfId="5" applyFont="1" applyFill="1" applyBorder="1"/>
    <xf numFmtId="164" fontId="0" fillId="0" borderId="1" xfId="5" applyFont="1" applyBorder="1"/>
    <xf numFmtId="164" fontId="7" fillId="3" borderId="1" xfId="5" applyFont="1" applyFill="1" applyBorder="1"/>
    <xf numFmtId="164" fontId="3" fillId="5" borderId="1" xfId="5" applyFont="1" applyFill="1" applyBorder="1"/>
    <xf numFmtId="167" fontId="11" fillId="0" borderId="1" xfId="0" applyNumberFormat="1" applyFont="1" applyBorder="1"/>
    <xf numFmtId="4" fontId="0" fillId="0" borderId="0" xfId="0" applyNumberFormat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/>
    </xf>
  </cellXfs>
  <cellStyles count="13">
    <cellStyle name="Millares 2" xfId="3"/>
    <cellStyle name="Millares 2 2" xfId="10"/>
    <cellStyle name="Millares 2 2 2" xfId="12"/>
    <cellStyle name="Millares 2 3" xfId="8"/>
    <cellStyle name="Millares 2 4" xfId="1"/>
    <cellStyle name="Millares 3" xfId="9"/>
    <cellStyle name="Millares 4" xfId="6"/>
    <cellStyle name="Millares 9" xfId="7"/>
    <cellStyle name="Moneda 2" xfId="5"/>
    <cellStyle name="Normal" xfId="0" builtinId="0"/>
    <cellStyle name="Normal 2" xfId="4"/>
    <cellStyle name="Normal 2 2" xfId="2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topLeftCell="A44" zoomScale="95" zoomScaleNormal="95" workbookViewId="0">
      <selection sqref="A1:F55"/>
    </sheetView>
  </sheetViews>
  <sheetFormatPr baseColWidth="10" defaultRowHeight="15" x14ac:dyDescent="0.25"/>
  <cols>
    <col min="1" max="1" width="22" customWidth="1"/>
    <col min="2" max="2" width="45.85546875" bestFit="1" customWidth="1"/>
    <col min="3" max="3" width="21.140625" customWidth="1"/>
    <col min="4" max="4" width="22.28515625" customWidth="1"/>
    <col min="5" max="5" width="20" customWidth="1"/>
    <col min="6" max="6" width="15" customWidth="1"/>
    <col min="7" max="7" width="12.28515625" bestFit="1" customWidth="1"/>
    <col min="10" max="10" width="12.28515625" bestFit="1" customWidth="1"/>
  </cols>
  <sheetData>
    <row r="1" spans="1:7" x14ac:dyDescent="0.25">
      <c r="A1" s="2"/>
      <c r="B1" s="2"/>
      <c r="C1" s="2"/>
      <c r="D1" s="2"/>
      <c r="E1" s="2"/>
      <c r="F1" s="2"/>
    </row>
    <row r="2" spans="1:7" x14ac:dyDescent="0.25">
      <c r="A2" s="2"/>
      <c r="B2" s="2"/>
      <c r="C2" s="2"/>
      <c r="D2" s="2"/>
      <c r="E2" s="2"/>
      <c r="F2" s="2"/>
    </row>
    <row r="3" spans="1:7" ht="15" customHeight="1" x14ac:dyDescent="0.3">
      <c r="A3" s="46" t="s">
        <v>0</v>
      </c>
      <c r="B3" s="46"/>
      <c r="C3" s="46"/>
      <c r="D3" s="46"/>
      <c r="E3" s="46"/>
      <c r="F3" s="2"/>
    </row>
    <row r="4" spans="1:7" ht="14.25" customHeight="1" x14ac:dyDescent="0.25">
      <c r="A4" s="53" t="s">
        <v>1</v>
      </c>
      <c r="B4" s="53"/>
      <c r="C4" s="53"/>
      <c r="D4" s="53"/>
      <c r="E4" s="53"/>
      <c r="F4" s="2"/>
    </row>
    <row r="5" spans="1:7" x14ac:dyDescent="0.25">
      <c r="A5" s="54" t="s">
        <v>32</v>
      </c>
      <c r="B5" s="54"/>
      <c r="C5" s="54"/>
      <c r="D5" s="54"/>
      <c r="E5" s="54"/>
      <c r="F5" s="2"/>
    </row>
    <row r="6" spans="1:7" ht="15.75" thickBot="1" x14ac:dyDescent="0.3">
      <c r="A6" s="55" t="s">
        <v>39</v>
      </c>
      <c r="B6" s="55"/>
      <c r="C6" s="55"/>
      <c r="D6" s="55"/>
      <c r="E6" s="55"/>
      <c r="F6" s="2"/>
    </row>
    <row r="7" spans="1:7" ht="45" x14ac:dyDescent="0.25">
      <c r="A7" s="5" t="s">
        <v>29</v>
      </c>
      <c r="B7" s="6" t="s">
        <v>2</v>
      </c>
      <c r="C7" s="6" t="s">
        <v>30</v>
      </c>
      <c r="D7" s="7" t="s">
        <v>31</v>
      </c>
      <c r="E7" s="7" t="s">
        <v>28</v>
      </c>
      <c r="F7" s="2"/>
    </row>
    <row r="8" spans="1:7" x14ac:dyDescent="0.25">
      <c r="A8" s="18" t="s">
        <v>3</v>
      </c>
      <c r="B8" s="17" t="s">
        <v>4</v>
      </c>
      <c r="C8" s="9">
        <v>46237</v>
      </c>
      <c r="D8" s="8">
        <v>4524000000014</v>
      </c>
      <c r="E8" s="33">
        <v>1498995.65</v>
      </c>
      <c r="F8" s="2"/>
    </row>
    <row r="9" spans="1:7" s="2" customFormat="1" x14ac:dyDescent="0.25">
      <c r="A9" s="47" t="s">
        <v>5</v>
      </c>
      <c r="B9" s="47"/>
      <c r="C9" s="12"/>
      <c r="D9" s="12"/>
      <c r="E9" s="34">
        <f>+E8</f>
        <v>1498995.65</v>
      </c>
    </row>
    <row r="10" spans="1:7" x14ac:dyDescent="0.25">
      <c r="A10" s="48"/>
      <c r="B10" s="3" t="s">
        <v>6</v>
      </c>
      <c r="C10" s="9">
        <v>46251</v>
      </c>
      <c r="D10" s="8">
        <v>4524000000097</v>
      </c>
      <c r="E10" s="35">
        <v>7011869.8600000003</v>
      </c>
      <c r="F10" s="2"/>
      <c r="G10" s="1"/>
    </row>
    <row r="11" spans="1:7" x14ac:dyDescent="0.25">
      <c r="A11" s="48"/>
      <c r="B11" s="3" t="s">
        <v>7</v>
      </c>
      <c r="C11" s="9">
        <v>46252</v>
      </c>
      <c r="D11" s="8">
        <v>4524000000003</v>
      </c>
      <c r="E11" s="35">
        <v>765421.61</v>
      </c>
      <c r="F11" s="2"/>
      <c r="G11" s="1"/>
    </row>
    <row r="12" spans="1:7" x14ac:dyDescent="0.25">
      <c r="A12" s="48"/>
      <c r="B12" s="3" t="s">
        <v>8</v>
      </c>
      <c r="C12" s="9" t="s">
        <v>35</v>
      </c>
      <c r="D12" s="8" t="s">
        <v>35</v>
      </c>
      <c r="E12" s="35" t="s">
        <v>35</v>
      </c>
      <c r="F12" s="2"/>
      <c r="G12" s="1"/>
    </row>
    <row r="13" spans="1:7" s="2" customFormat="1" x14ac:dyDescent="0.25">
      <c r="A13" s="48"/>
      <c r="B13" s="3" t="s">
        <v>38</v>
      </c>
      <c r="C13" s="9">
        <v>46239</v>
      </c>
      <c r="D13" s="8">
        <v>4524000000006</v>
      </c>
      <c r="E13" s="35">
        <v>79334.960000000006</v>
      </c>
      <c r="G13" s="10"/>
    </row>
    <row r="14" spans="1:7" x14ac:dyDescent="0.25">
      <c r="A14" s="48"/>
      <c r="B14" s="11" t="s">
        <v>40</v>
      </c>
      <c r="C14" s="9">
        <v>46259</v>
      </c>
      <c r="D14" s="8">
        <v>4524000000044</v>
      </c>
      <c r="E14" s="3">
        <v>30724.63</v>
      </c>
      <c r="F14" s="2"/>
      <c r="G14" s="1"/>
    </row>
    <row r="15" spans="1:7" x14ac:dyDescent="0.25">
      <c r="A15" s="48"/>
      <c r="B15" s="11" t="s">
        <v>9</v>
      </c>
      <c r="C15" s="3"/>
      <c r="D15" s="3" t="s">
        <v>35</v>
      </c>
      <c r="E15" s="3"/>
      <c r="F15" s="2"/>
    </row>
    <row r="16" spans="1:7" x14ac:dyDescent="0.25">
      <c r="A16" s="48"/>
      <c r="B16" s="11" t="s">
        <v>10</v>
      </c>
      <c r="C16" s="3"/>
      <c r="D16" s="3"/>
      <c r="E16" s="3"/>
      <c r="F16" s="2"/>
    </row>
    <row r="17" spans="1:6" x14ac:dyDescent="0.25">
      <c r="A17" s="48"/>
      <c r="B17" s="11" t="s">
        <v>11</v>
      </c>
      <c r="C17" s="3"/>
      <c r="D17" s="3"/>
      <c r="E17" s="3"/>
      <c r="F17" s="2"/>
    </row>
    <row r="18" spans="1:6" x14ac:dyDescent="0.25">
      <c r="A18" s="48"/>
      <c r="B18" s="11" t="s">
        <v>12</v>
      </c>
      <c r="C18" s="3"/>
      <c r="D18" s="3"/>
      <c r="E18" s="3"/>
      <c r="F18" s="2"/>
    </row>
    <row r="19" spans="1:6" x14ac:dyDescent="0.25">
      <c r="A19" s="48"/>
      <c r="B19" s="11" t="s">
        <v>13</v>
      </c>
      <c r="C19" s="3"/>
      <c r="D19" s="3"/>
      <c r="E19" s="3"/>
      <c r="F19" s="2"/>
    </row>
    <row r="20" spans="1:6" x14ac:dyDescent="0.25">
      <c r="A20" s="47" t="s">
        <v>5</v>
      </c>
      <c r="B20" s="47"/>
      <c r="C20" s="12"/>
      <c r="D20" s="12"/>
      <c r="E20" s="34">
        <f>SUM(E10:E19)</f>
        <v>7887351.0600000005</v>
      </c>
      <c r="F20" s="2"/>
    </row>
    <row r="21" spans="1:6" x14ac:dyDescent="0.25">
      <c r="A21" s="49" t="s">
        <v>14</v>
      </c>
      <c r="B21" s="3" t="s">
        <v>15</v>
      </c>
      <c r="C21" s="3"/>
      <c r="D21" s="8"/>
      <c r="E21" s="3"/>
      <c r="F21" s="2"/>
    </row>
    <row r="22" spans="1:6" ht="30" x14ac:dyDescent="0.25">
      <c r="A22" s="48"/>
      <c r="B22" s="19" t="s">
        <v>16</v>
      </c>
      <c r="C22" s="9">
        <v>46265</v>
      </c>
      <c r="D22" s="8" t="s">
        <v>35</v>
      </c>
      <c r="E22" s="35">
        <v>354950</v>
      </c>
      <c r="F22" s="2"/>
    </row>
    <row r="23" spans="1:6" x14ac:dyDescent="0.25">
      <c r="A23" s="48"/>
      <c r="B23" s="19" t="s">
        <v>17</v>
      </c>
      <c r="C23" s="3"/>
      <c r="D23" s="8"/>
      <c r="E23" s="3"/>
      <c r="F23" s="2"/>
    </row>
    <row r="24" spans="1:6" ht="30" x14ac:dyDescent="0.25">
      <c r="A24" s="48"/>
      <c r="B24" s="19" t="s">
        <v>18</v>
      </c>
      <c r="C24" s="3"/>
      <c r="D24" s="8"/>
      <c r="E24" s="3"/>
      <c r="F24" s="2"/>
    </row>
    <row r="25" spans="1:6" x14ac:dyDescent="0.25">
      <c r="A25" s="48"/>
      <c r="B25" s="20" t="s">
        <v>36</v>
      </c>
      <c r="C25" s="9">
        <v>46265</v>
      </c>
      <c r="D25" s="8"/>
      <c r="E25" s="21">
        <v>60195</v>
      </c>
      <c r="F25" s="2"/>
    </row>
    <row r="26" spans="1:6" ht="15.75" x14ac:dyDescent="0.25">
      <c r="A26" s="50"/>
      <c r="B26" s="14" t="s">
        <v>19</v>
      </c>
      <c r="C26" s="13"/>
      <c r="D26" s="8"/>
      <c r="E26" s="36"/>
      <c r="F26" s="2"/>
    </row>
    <row r="27" spans="1:6" x14ac:dyDescent="0.25">
      <c r="A27" s="51" t="s">
        <v>5</v>
      </c>
      <c r="B27" s="52"/>
      <c r="C27" s="12"/>
      <c r="D27" s="12"/>
      <c r="E27" s="34">
        <f>SUM(E21:E26)</f>
        <v>415145</v>
      </c>
      <c r="F27" s="2"/>
    </row>
    <row r="28" spans="1:6" x14ac:dyDescent="0.25">
      <c r="A28" s="56" t="s">
        <v>20</v>
      </c>
      <c r="B28" s="57"/>
      <c r="C28" s="15"/>
      <c r="D28" s="15"/>
      <c r="E28" s="37">
        <f>+E9+E20+E27</f>
        <v>9801491.7100000009</v>
      </c>
      <c r="F28" s="2"/>
    </row>
    <row r="29" spans="1:6" ht="15" customHeight="1" x14ac:dyDescent="0.25">
      <c r="A29" s="22"/>
      <c r="B29" s="22"/>
      <c r="C29" s="23"/>
      <c r="D29" s="23"/>
      <c r="E29" s="24"/>
      <c r="F29" s="2"/>
    </row>
    <row r="30" spans="1:6" ht="15" customHeight="1" x14ac:dyDescent="0.25">
      <c r="A30" s="58" t="s">
        <v>41</v>
      </c>
      <c r="B30" s="58"/>
      <c r="C30" s="58"/>
      <c r="D30" s="58"/>
      <c r="E30" s="58"/>
      <c r="F30" s="2"/>
    </row>
    <row r="31" spans="1:6" ht="15" customHeight="1" x14ac:dyDescent="0.25">
      <c r="A31" s="58"/>
      <c r="B31" s="58"/>
      <c r="C31" s="58"/>
      <c r="D31" s="58"/>
      <c r="E31" s="58"/>
      <c r="F31" s="2"/>
    </row>
    <row r="32" spans="1:6" ht="15" customHeight="1" x14ac:dyDescent="0.25">
      <c r="A32" s="40"/>
      <c r="B32" s="40"/>
      <c r="C32" s="40"/>
      <c r="D32" s="40"/>
      <c r="E32" s="40"/>
      <c r="F32" s="2"/>
    </row>
    <row r="33" spans="1:6" ht="15" customHeight="1" x14ac:dyDescent="0.25">
      <c r="A33" s="59" t="s">
        <v>42</v>
      </c>
      <c r="B33" s="59"/>
      <c r="C33" s="59"/>
      <c r="D33" s="59"/>
      <c r="E33" s="59"/>
      <c r="F33" s="2"/>
    </row>
    <row r="34" spans="1:6" ht="15" hidden="1" customHeight="1" x14ac:dyDescent="0.25">
      <c r="A34" s="16"/>
      <c r="B34" s="16"/>
      <c r="C34" s="16"/>
      <c r="D34" s="16"/>
      <c r="E34" s="16"/>
      <c r="F34" s="2"/>
    </row>
    <row r="35" spans="1:6" x14ac:dyDescent="0.25">
      <c r="A35" s="25" t="s">
        <v>25</v>
      </c>
      <c r="B35" s="25" t="s">
        <v>26</v>
      </c>
      <c r="C35" s="25" t="s">
        <v>24</v>
      </c>
      <c r="D35" s="26" t="s">
        <v>27</v>
      </c>
      <c r="E35" s="27"/>
      <c r="F35" s="2">
        <f>245.51+3233.23</f>
        <v>3478.74</v>
      </c>
    </row>
    <row r="36" spans="1:6" ht="15.75" thickBot="1" x14ac:dyDescent="0.3">
      <c r="A36" s="28" t="s">
        <v>33</v>
      </c>
      <c r="B36" s="29">
        <v>6770690.4199999999</v>
      </c>
      <c r="C36" s="29">
        <v>6759142.3799999999</v>
      </c>
      <c r="D36" s="29">
        <v>6759142.3799999999</v>
      </c>
      <c r="E36" s="30"/>
      <c r="F36" s="2"/>
    </row>
    <row r="37" spans="1:6" ht="21" customHeight="1" thickTop="1" x14ac:dyDescent="0.25">
      <c r="A37" s="28" t="s">
        <v>34</v>
      </c>
      <c r="B37" s="38">
        <v>3478.74</v>
      </c>
      <c r="C37" s="31">
        <v>245.51</v>
      </c>
      <c r="D37" s="38">
        <v>245.51</v>
      </c>
      <c r="E37" s="41"/>
      <c r="F37" s="2"/>
    </row>
    <row r="38" spans="1:6" ht="21" customHeight="1" x14ac:dyDescent="0.25">
      <c r="A38" s="32"/>
      <c r="B38" s="32"/>
      <c r="C38" s="32"/>
      <c r="D38" s="32"/>
      <c r="E38" s="41"/>
      <c r="F38" s="2"/>
    </row>
    <row r="39" spans="1:6" ht="25.5" customHeight="1" x14ac:dyDescent="0.25">
      <c r="A39" s="45"/>
      <c r="B39" s="45"/>
      <c r="C39" s="39" t="s">
        <v>35</v>
      </c>
      <c r="D39" s="45"/>
      <c r="E39" s="45"/>
      <c r="F39" s="2"/>
    </row>
    <row r="40" spans="1:6" x14ac:dyDescent="0.25">
      <c r="A40" s="4"/>
      <c r="B40" s="4"/>
      <c r="C40" s="2"/>
      <c r="D40" s="2"/>
      <c r="E40" s="2"/>
      <c r="F40" s="2"/>
    </row>
    <row r="41" spans="1:6" x14ac:dyDescent="0.25">
      <c r="A41" s="45"/>
      <c r="B41" s="45"/>
      <c r="C41" s="45"/>
      <c r="D41" s="45"/>
      <c r="E41" s="45"/>
      <c r="F41" s="2"/>
    </row>
    <row r="42" spans="1:6" x14ac:dyDescent="0.25">
      <c r="A42" s="41"/>
      <c r="B42" s="45"/>
      <c r="C42" s="45"/>
      <c r="D42" s="45"/>
      <c r="E42" s="45"/>
      <c r="F42" s="2"/>
    </row>
    <row r="43" spans="1:6" x14ac:dyDescent="0.25">
      <c r="A43" s="41"/>
      <c r="B43" s="41"/>
      <c r="C43" s="2"/>
      <c r="D43" s="41"/>
      <c r="E43" s="41"/>
      <c r="F43" s="2"/>
    </row>
    <row r="44" spans="1:6" x14ac:dyDescent="0.25">
      <c r="A44" s="45"/>
      <c r="B44" s="45"/>
      <c r="C44" s="2"/>
      <c r="D44" s="45"/>
      <c r="E44" s="45"/>
      <c r="F44" s="2"/>
    </row>
    <row r="45" spans="1:6" x14ac:dyDescent="0.25">
      <c r="A45" s="45" t="s">
        <v>21</v>
      </c>
      <c r="B45" s="45"/>
      <c r="C45" s="2"/>
      <c r="D45" s="45" t="s">
        <v>22</v>
      </c>
      <c r="E45" s="45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42"/>
      <c r="B47" s="42"/>
      <c r="C47" s="2"/>
      <c r="D47" s="42"/>
      <c r="E47" s="42"/>
      <c r="F47" s="2"/>
    </row>
    <row r="48" spans="1:6" x14ac:dyDescent="0.25">
      <c r="A48" s="43"/>
      <c r="B48" s="43"/>
      <c r="C48" s="2"/>
      <c r="D48" s="43"/>
      <c r="E48" s="43"/>
      <c r="F48" s="2"/>
    </row>
    <row r="49" spans="1:7" x14ac:dyDescent="0.25">
      <c r="A49" s="44"/>
      <c r="B49" s="44"/>
      <c r="C49" s="2"/>
      <c r="D49" s="44"/>
      <c r="E49" s="44"/>
      <c r="F49" s="2"/>
    </row>
    <row r="50" spans="1:7" x14ac:dyDescent="0.25">
      <c r="A50" s="4"/>
      <c r="B50" s="4"/>
      <c r="C50" s="2"/>
      <c r="D50" s="2"/>
      <c r="E50" s="2"/>
      <c r="F50" s="2"/>
    </row>
    <row r="51" spans="1:7" x14ac:dyDescent="0.25">
      <c r="A51" s="45" t="s">
        <v>23</v>
      </c>
      <c r="B51" s="45"/>
      <c r="C51" s="45"/>
      <c r="D51" s="45"/>
      <c r="E51" s="45"/>
      <c r="F51" s="2"/>
    </row>
    <row r="52" spans="1:7" x14ac:dyDescent="0.25">
      <c r="A52" s="41"/>
      <c r="B52" s="41" t="s">
        <v>37</v>
      </c>
      <c r="C52" s="41"/>
      <c r="D52" s="41"/>
      <c r="E52" s="41"/>
      <c r="F52" s="2"/>
    </row>
    <row r="53" spans="1:7" x14ac:dyDescent="0.25">
      <c r="A53" s="2"/>
      <c r="B53" s="2"/>
      <c r="C53" s="2"/>
      <c r="D53" s="2"/>
      <c r="E53" s="2"/>
      <c r="F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</row>
    <row r="61" spans="1:7" x14ac:dyDescent="0.25">
      <c r="A61" s="2"/>
      <c r="B61" s="2"/>
      <c r="C61" s="2"/>
      <c r="D61" s="2"/>
      <c r="E61" s="2"/>
      <c r="F61" s="2"/>
    </row>
    <row r="62" spans="1:7" x14ac:dyDescent="0.25">
      <c r="A62" s="2"/>
      <c r="B62" s="2"/>
      <c r="C62" s="2"/>
      <c r="D62" s="2"/>
      <c r="E62" s="2"/>
      <c r="F62" s="2"/>
    </row>
    <row r="63" spans="1:7" x14ac:dyDescent="0.25">
      <c r="A63" s="2"/>
      <c r="B63" s="2"/>
      <c r="C63" s="2"/>
      <c r="D63" s="2"/>
      <c r="E63" s="2"/>
      <c r="F63" s="2"/>
    </row>
  </sheetData>
  <mergeCells count="25">
    <mergeCell ref="A45:B45"/>
    <mergeCell ref="D45:E45"/>
    <mergeCell ref="A49:B49"/>
    <mergeCell ref="D49:E49"/>
    <mergeCell ref="A51:E51"/>
    <mergeCell ref="A28:B28"/>
    <mergeCell ref="A30:E31"/>
    <mergeCell ref="A33:E33"/>
    <mergeCell ref="A39:B39"/>
    <mergeCell ref="D39:E39"/>
    <mergeCell ref="A3:E3"/>
    <mergeCell ref="A4:E4"/>
    <mergeCell ref="A5:E5"/>
    <mergeCell ref="A27:B27"/>
    <mergeCell ref="A6:E6"/>
    <mergeCell ref="A9:B9"/>
    <mergeCell ref="A10:A19"/>
    <mergeCell ref="A20:B20"/>
    <mergeCell ref="A21:A26"/>
    <mergeCell ref="A44:B44"/>
    <mergeCell ref="D44:E44"/>
    <mergeCell ref="A41:E41"/>
    <mergeCell ref="B42:E42"/>
    <mergeCell ref="A48:B48"/>
    <mergeCell ref="D48:E48"/>
  </mergeCells>
  <pageMargins left="0.7" right="0.7" top="0.75" bottom="0.75" header="0.3" footer="0.3"/>
  <pageSetup paperSize="9" scale="5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según origen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torres</dc:creator>
  <cp:lastModifiedBy>user</cp:lastModifiedBy>
  <cp:revision/>
  <cp:lastPrinted>2026-06-02T17:41:54Z</cp:lastPrinted>
  <dcterms:created xsi:type="dcterms:W3CDTF">2024-02-05T19:13:39Z</dcterms:created>
  <dcterms:modified xsi:type="dcterms:W3CDTF">2026-09-03T15:02:37Z</dcterms:modified>
</cp:coreProperties>
</file>