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Ingresos según origen" sheetId="8" r:id="rId1"/>
  </sheets>
  <externalReferences>
    <externalReference r:id="rId2"/>
  </externalReferences>
  <definedNames>
    <definedName name="JULIA" localSheetId="0">#REF!</definedName>
    <definedName name="JULIA">#REF!</definedName>
    <definedName name="NOMBRE" localSheetId="0">#REF!</definedName>
    <definedName name="NOMBRE">#REF!</definedName>
    <definedName name="ORS" localSheetId="0">#REF!</definedName>
    <definedName name="ORS">#REF!</definedName>
    <definedName name="Región">'[1]Criterios - No tocar'!$B$1:$K$1</definedName>
    <definedName name="Trimestre">'[1]Criterios - No tocar'!$M$2:$M$6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8" l="1"/>
  <c r="E20" i="8"/>
  <c r="E10" i="8"/>
  <c r="E28" i="8" s="1"/>
</calcChain>
</file>

<file path=xl/sharedStrings.xml><?xml version="1.0" encoding="utf-8"?>
<sst xmlns="http://schemas.openxmlformats.org/spreadsheetml/2006/main" count="48" uniqueCount="44">
  <si>
    <t xml:space="preserve">Servicio Nacional de Salud </t>
  </si>
  <si>
    <t xml:space="preserve">Dirección de Fiscalización y Control </t>
  </si>
  <si>
    <t>ARS</t>
  </si>
  <si>
    <t>Anticipo Financiero</t>
  </si>
  <si>
    <t>FONDO REPONIBLE</t>
  </si>
  <si>
    <t xml:space="preserve">Sub-Total </t>
  </si>
  <si>
    <t>SENASA SUBSIDIADO</t>
  </si>
  <si>
    <t>SENASA CONTRIBUTIVO</t>
  </si>
  <si>
    <t>Odontología (subsidio SeNaSa)</t>
  </si>
  <si>
    <t>SALUD SEGURA</t>
  </si>
  <si>
    <t>UNIVERSAL</t>
  </si>
  <si>
    <t>MONUMENTAL</t>
  </si>
  <si>
    <t>FUTURO</t>
  </si>
  <si>
    <t>HUMANO</t>
  </si>
  <si>
    <t>PALIC</t>
  </si>
  <si>
    <t>Otros Aportes</t>
  </si>
  <si>
    <t xml:space="preserve">Cafetería </t>
  </si>
  <si>
    <t>Odontologia (facturacion servicios no contemplado en Plan Basico)</t>
  </si>
  <si>
    <t>Alquiler de espacios internos a terceros</t>
  </si>
  <si>
    <t>Aportes provenientes de convenios Institucionales</t>
  </si>
  <si>
    <t>Otros ingresos no identificados precedentemente</t>
  </si>
  <si>
    <t xml:space="preserve">Total General </t>
  </si>
  <si>
    <t xml:space="preserve">Preparado por: </t>
  </si>
  <si>
    <t xml:space="preserve">Revisado por: </t>
  </si>
  <si>
    <t xml:space="preserve">Aprobado por:  </t>
  </si>
  <si>
    <t>Balance en Banco</t>
  </si>
  <si>
    <t>___________________________________</t>
  </si>
  <si>
    <t>____________________________________</t>
  </si>
  <si>
    <t>________________________________</t>
  </si>
  <si>
    <t>Cuenta Núm.</t>
  </si>
  <si>
    <t>Balance en libro</t>
  </si>
  <si>
    <t>Balance Conciliado</t>
  </si>
  <si>
    <t xml:space="preserve">Valor de Transferencia o Cheque </t>
  </si>
  <si>
    <t>Origen</t>
  </si>
  <si>
    <t xml:space="preserve">Fecha depópsito </t>
  </si>
  <si>
    <t xml:space="preserve">Núm. de Documento de referencia </t>
  </si>
  <si>
    <t xml:space="preserve">Comportamiento de Ingresos Percibidos Segregados según Origen </t>
  </si>
  <si>
    <t>0920018912</t>
  </si>
  <si>
    <t>0920027660</t>
  </si>
  <si>
    <t xml:space="preserve"> </t>
  </si>
  <si>
    <r>
      <rPr>
        <sz val="11"/>
        <color theme="1"/>
        <rFont val="Calibri"/>
        <family val="2"/>
        <scheme val="minor"/>
      </rPr>
      <t xml:space="preserve">Establecimiento:  </t>
    </r>
    <r>
      <rPr>
        <b/>
        <sz val="11"/>
        <color theme="1"/>
        <rFont val="Calibri"/>
        <family val="2"/>
        <scheme val="minor"/>
      </rPr>
      <t xml:space="preserve">    </t>
    </r>
    <r>
      <rPr>
        <b/>
        <u/>
        <sz val="11"/>
        <color theme="1"/>
        <rFont val="Calibri"/>
        <family val="2"/>
        <scheme val="minor"/>
      </rPr>
      <t xml:space="preserve">HOSPITAL PROVINCIAL INMACULADA CONCEPCION </t>
    </r>
    <r>
      <rPr>
        <b/>
        <sz val="11"/>
        <color theme="1"/>
        <rFont val="Calibri"/>
        <family val="2"/>
        <scheme val="minor"/>
      </rPr>
      <t xml:space="preserve">        Mes:   MAYO    Año:  2025        SRS: CIBAO SUR NO2</t>
    </r>
  </si>
  <si>
    <t>Atenciones a pacientes extranjeros</t>
  </si>
  <si>
    <t>Bajo las funciones que nos asisten certificamos que el valor de los ingresos percibidos al 30 de Junio  de   2025 correspondieron  a ocho  millones ciento diescinueve mil sesenta y un pesos con 65/100</t>
  </si>
  <si>
    <t>Dado a los 30 dias del mes de junio  del año  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</si>
</sst>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RD$&quot;* #,##0.00_);_(&quot;RD$&quot;* \(#,##0.00\);_(&quot;RD$&quot;* &quot;-&quot;??_);_(@_)"/>
    <numFmt numFmtId="167" formatCode="_-* #,##0.00\ _€_-;\-* #,##0.00\ _€_-;_-* &quot;-&quot;??\ _€_-;_-@_-"/>
    <numFmt numFmtId="168" formatCode="&quot;RD$&quot;#,##0.00_);\(&quot;RD$&quot;#,##0.00\)"/>
    <numFmt numFmtId="169" formatCode="&quot;RD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 Light"/>
      <family val="1"/>
      <scheme val="major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164" fontId="0" fillId="0" borderId="0" xfId="0" applyNumberFormat="1"/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0" fillId="0" borderId="5" xfId="0" applyBorder="1" applyAlignment="1">
      <alignment vertical="center" wrapText="1"/>
    </xf>
    <xf numFmtId="14" fontId="0" fillId="0" borderId="1" xfId="0" applyNumberFormat="1" applyBorder="1"/>
    <xf numFmtId="1" fontId="0" fillId="0" borderId="1" xfId="0" applyNumberFormat="1" applyBorder="1"/>
    <xf numFmtId="166" fontId="0" fillId="0" borderId="1" xfId="1" applyFont="1" applyFill="1" applyBorder="1"/>
    <xf numFmtId="0" fontId="0" fillId="4" borderId="1" xfId="0" applyFill="1" applyBorder="1"/>
    <xf numFmtId="166" fontId="3" fillId="4" borderId="1" xfId="1" applyFont="1" applyFill="1" applyBorder="1"/>
    <xf numFmtId="0" fontId="0" fillId="0" borderId="1" xfId="0" applyBorder="1"/>
    <xf numFmtId="166" fontId="0" fillId="0" borderId="1" xfId="1" applyFont="1" applyBorder="1"/>
    <xf numFmtId="0" fontId="6" fillId="0" borderId="1" xfId="0" applyFont="1" applyBorder="1"/>
    <xf numFmtId="0" fontId="0" fillId="0" borderId="1" xfId="0" applyBorder="1" applyAlignment="1">
      <alignment wrapText="1"/>
    </xf>
    <xf numFmtId="0" fontId="0" fillId="0" borderId="5" xfId="0" applyBorder="1"/>
    <xf numFmtId="14" fontId="7" fillId="3" borderId="1" xfId="3" applyNumberFormat="1" applyFont="1" applyFill="1" applyBorder="1"/>
    <xf numFmtId="166" fontId="7" fillId="3" borderId="1" xfId="1" applyFont="1" applyFill="1" applyBorder="1"/>
    <xf numFmtId="0" fontId="0" fillId="5" borderId="1" xfId="0" applyFill="1" applyBorder="1"/>
    <xf numFmtId="166" fontId="3" fillId="5" borderId="1" xfId="1" applyFont="1" applyFill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3" fillId="5" borderId="0" xfId="0" applyFont="1" applyFill="1" applyAlignment="1">
      <alignment horizontal="center" vertical="center" wrapText="1"/>
    </xf>
    <xf numFmtId="0" fontId="0" fillId="5" borderId="0" xfId="0" applyFill="1"/>
    <xf numFmtId="165" fontId="3" fillId="5" borderId="0" xfId="0" applyNumberFormat="1" applyFont="1" applyFill="1"/>
    <xf numFmtId="167" fontId="0" fillId="0" borderId="0" xfId="0" applyNumberFormat="1"/>
    <xf numFmtId="0" fontId="3" fillId="0" borderId="1" xfId="0" applyFont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10" fillId="6" borderId="8" xfId="0" applyFont="1" applyFill="1" applyBorder="1" applyAlignment="1"/>
    <xf numFmtId="0" fontId="3" fillId="0" borderId="0" xfId="0" applyFont="1" applyBorder="1" applyAlignment="1"/>
    <xf numFmtId="0" fontId="10" fillId="0" borderId="0" xfId="0" applyFont="1" applyFill="1" applyBorder="1" applyAlignment="1"/>
    <xf numFmtId="0" fontId="0" fillId="0" borderId="0" xfId="0" applyBorder="1"/>
    <xf numFmtId="49" fontId="3" fillId="0" borderId="1" xfId="0" applyNumberFormat="1" applyFont="1" applyBorder="1" applyAlignment="1">
      <alignment horizontal="center"/>
    </xf>
    <xf numFmtId="43" fontId="3" fillId="0" borderId="1" xfId="7" applyFont="1" applyFill="1" applyBorder="1" applyAlignment="1">
      <alignment horizontal="center"/>
    </xf>
    <xf numFmtId="168" fontId="11" fillId="0" borderId="10" xfId="0" applyNumberFormat="1" applyFont="1" applyBorder="1"/>
    <xf numFmtId="169" fontId="11" fillId="0" borderId="0" xfId="0" applyNumberFormat="1" applyFont="1" applyBorder="1"/>
    <xf numFmtId="43" fontId="3" fillId="0" borderId="0" xfId="7" applyFont="1" applyFill="1" applyBorder="1" applyAlignment="1">
      <alignment horizontal="center"/>
    </xf>
    <xf numFmtId="0" fontId="0" fillId="0" borderId="5" xfId="0" applyBorder="1" applyAlignment="1">
      <alignment wrapText="1"/>
    </xf>
    <xf numFmtId="43" fontId="0" fillId="0" borderId="1" xfId="7" applyFont="1" applyBorder="1"/>
    <xf numFmtId="0" fontId="0" fillId="3" borderId="0" xfId="0" applyFill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3" borderId="0" xfId="0" applyFill="1" applyAlignment="1">
      <alignment horizontal="left"/>
    </xf>
  </cellXfs>
  <cellStyles count="8">
    <cellStyle name="Millares" xfId="7" builtinId="3"/>
    <cellStyle name="Millares 2" xfId="4"/>
    <cellStyle name="Millares 2 4" xfId="2"/>
    <cellStyle name="Moneda" xfId="1" builtinId="4"/>
    <cellStyle name="Moneda 2" xfId="6"/>
    <cellStyle name="Normal" xfId="0" builtinId="0"/>
    <cellStyle name="Normal 2" xfId="5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rancisca.castro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42"/>
  <sheetViews>
    <sheetView tabSelected="1" zoomScale="95" zoomScaleNormal="95" workbookViewId="0">
      <selection activeCell="F38" sqref="F38"/>
    </sheetView>
  </sheetViews>
  <sheetFormatPr baseColWidth="10" defaultColWidth="11.42578125" defaultRowHeight="15" x14ac:dyDescent="0.25"/>
  <cols>
    <col min="1" max="1" width="22" customWidth="1"/>
    <col min="2" max="2" width="45.85546875" bestFit="1" customWidth="1"/>
    <col min="3" max="3" width="21.140625" customWidth="1"/>
    <col min="4" max="4" width="22.28515625" customWidth="1"/>
    <col min="5" max="5" width="20" customWidth="1"/>
    <col min="6" max="6" width="15" customWidth="1"/>
    <col min="7" max="7" width="12.28515625" bestFit="1" customWidth="1"/>
    <col min="10" max="10" width="12.28515625" bestFit="1" customWidth="1"/>
  </cols>
  <sheetData>
    <row r="3" spans="1:12" ht="15" customHeight="1" x14ac:dyDescent="0.3">
      <c r="A3" s="49" t="s">
        <v>0</v>
      </c>
      <c r="B3" s="49"/>
      <c r="C3" s="49"/>
      <c r="D3" s="49"/>
      <c r="E3" s="49"/>
    </row>
    <row r="4" spans="1:12" ht="14.25" customHeight="1" x14ac:dyDescent="0.25">
      <c r="A4" s="50" t="s">
        <v>1</v>
      </c>
      <c r="B4" s="50"/>
      <c r="C4" s="50"/>
      <c r="D4" s="50"/>
      <c r="E4" s="50"/>
    </row>
    <row r="5" spans="1:12" x14ac:dyDescent="0.25">
      <c r="A5" s="51" t="s">
        <v>36</v>
      </c>
      <c r="B5" s="51"/>
      <c r="C5" s="51"/>
      <c r="D5" s="51"/>
      <c r="E5" s="51"/>
    </row>
    <row r="6" spans="1:12" ht="15.75" thickBot="1" x14ac:dyDescent="0.3">
      <c r="A6" s="52" t="s">
        <v>40</v>
      </c>
      <c r="B6" s="52"/>
      <c r="C6" s="52"/>
      <c r="D6" s="52"/>
      <c r="E6" s="52"/>
    </row>
    <row r="7" spans="1:12" ht="45" x14ac:dyDescent="0.25">
      <c r="A7" s="2" t="s">
        <v>33</v>
      </c>
      <c r="B7" s="3" t="s">
        <v>2</v>
      </c>
      <c r="C7" s="3" t="s">
        <v>34</v>
      </c>
      <c r="D7" s="4" t="s">
        <v>35</v>
      </c>
      <c r="E7" s="4" t="s">
        <v>32</v>
      </c>
    </row>
    <row r="8" spans="1:12" x14ac:dyDescent="0.25">
      <c r="A8" s="5" t="s">
        <v>3</v>
      </c>
      <c r="B8" s="6" t="s">
        <v>4</v>
      </c>
      <c r="C8" s="7">
        <v>45817</v>
      </c>
      <c r="D8" s="8">
        <v>452400000039</v>
      </c>
      <c r="E8" s="9">
        <v>1499857.14</v>
      </c>
    </row>
    <row r="9" spans="1:12" x14ac:dyDescent="0.25">
      <c r="A9" s="5" t="s">
        <v>3</v>
      </c>
      <c r="B9" s="6" t="s">
        <v>4</v>
      </c>
      <c r="C9" s="7">
        <v>45817</v>
      </c>
      <c r="D9" s="8">
        <v>452400000020</v>
      </c>
      <c r="E9" s="9">
        <v>1499225.57</v>
      </c>
    </row>
    <row r="10" spans="1:12" x14ac:dyDescent="0.25">
      <c r="A10" s="42" t="s">
        <v>5</v>
      </c>
      <c r="B10" s="42"/>
      <c r="C10" s="10"/>
      <c r="D10" s="10"/>
      <c r="E10" s="11">
        <f>SUM(E8+E9)</f>
        <v>2999082.71</v>
      </c>
    </row>
    <row r="11" spans="1:12" x14ac:dyDescent="0.25">
      <c r="A11" s="41"/>
      <c r="B11" s="12" t="s">
        <v>6</v>
      </c>
      <c r="C11" s="7">
        <v>45810</v>
      </c>
      <c r="D11" s="8">
        <v>452400000100</v>
      </c>
      <c r="E11" s="13">
        <v>4891440.9400000004</v>
      </c>
      <c r="L11" s="1"/>
    </row>
    <row r="12" spans="1:12" x14ac:dyDescent="0.25">
      <c r="A12" s="41"/>
      <c r="B12" s="12" t="s">
        <v>7</v>
      </c>
      <c r="C12" s="7"/>
      <c r="D12" s="8"/>
      <c r="E12" s="13"/>
      <c r="L12" s="1"/>
    </row>
    <row r="13" spans="1:12" x14ac:dyDescent="0.25">
      <c r="A13" s="41"/>
      <c r="B13" s="12" t="s">
        <v>8</v>
      </c>
      <c r="C13" s="7">
        <v>45810</v>
      </c>
      <c r="D13" s="8">
        <v>452400000072</v>
      </c>
      <c r="E13" s="13">
        <v>15000</v>
      </c>
      <c r="L13" s="1"/>
    </row>
    <row r="14" spans="1:12" x14ac:dyDescent="0.25">
      <c r="A14" s="41"/>
      <c r="B14" s="14" t="s">
        <v>9</v>
      </c>
      <c r="C14" s="12"/>
      <c r="D14" s="12"/>
      <c r="E14" s="12"/>
      <c r="G14" s="32"/>
      <c r="H14" s="32"/>
      <c r="I14" s="32"/>
      <c r="L14" s="1"/>
    </row>
    <row r="15" spans="1:12" x14ac:dyDescent="0.25">
      <c r="A15" s="41"/>
      <c r="B15" s="14" t="s">
        <v>10</v>
      </c>
      <c r="C15" s="12"/>
      <c r="D15" s="12"/>
      <c r="E15" s="12"/>
      <c r="G15" s="32"/>
      <c r="H15" s="32"/>
      <c r="I15" s="32"/>
    </row>
    <row r="16" spans="1:12" x14ac:dyDescent="0.25">
      <c r="A16" s="41"/>
      <c r="B16" s="14" t="s">
        <v>11</v>
      </c>
      <c r="C16" s="12"/>
      <c r="D16" s="12"/>
      <c r="E16" s="12"/>
    </row>
    <row r="17" spans="1:7" x14ac:dyDescent="0.25">
      <c r="A17" s="41"/>
      <c r="B17" s="14" t="s">
        <v>12</v>
      </c>
      <c r="C17" s="12"/>
      <c r="D17" s="12"/>
      <c r="E17" s="12"/>
    </row>
    <row r="18" spans="1:7" x14ac:dyDescent="0.25">
      <c r="A18" s="41"/>
      <c r="B18" s="14" t="s">
        <v>13</v>
      </c>
      <c r="C18" s="12"/>
      <c r="D18" s="12"/>
      <c r="E18" s="12"/>
    </row>
    <row r="19" spans="1:7" x14ac:dyDescent="0.25">
      <c r="A19" s="41"/>
      <c r="B19" s="14" t="s">
        <v>14</v>
      </c>
      <c r="C19" s="12"/>
      <c r="D19" s="12"/>
      <c r="E19" s="12"/>
    </row>
    <row r="20" spans="1:7" x14ac:dyDescent="0.25">
      <c r="A20" s="42" t="s">
        <v>5</v>
      </c>
      <c r="B20" s="42"/>
      <c r="C20" s="10"/>
      <c r="D20" s="10"/>
      <c r="E20" s="11">
        <f>SUM(E11:E19)</f>
        <v>4906440.9400000004</v>
      </c>
    </row>
    <row r="21" spans="1:7" x14ac:dyDescent="0.25">
      <c r="A21" s="43" t="s">
        <v>15</v>
      </c>
      <c r="B21" s="12" t="s">
        <v>16</v>
      </c>
      <c r="C21" s="12"/>
      <c r="D21" s="8"/>
      <c r="E21" s="12"/>
      <c r="F21" s="26"/>
    </row>
    <row r="22" spans="1:7" ht="30" x14ac:dyDescent="0.25">
      <c r="A22" s="41"/>
      <c r="B22" s="15" t="s">
        <v>17</v>
      </c>
      <c r="C22" s="7">
        <v>45838</v>
      </c>
      <c r="D22" s="8"/>
      <c r="E22" s="13">
        <v>161500</v>
      </c>
    </row>
    <row r="23" spans="1:7" x14ac:dyDescent="0.25">
      <c r="A23" s="41"/>
      <c r="B23" s="12" t="s">
        <v>18</v>
      </c>
      <c r="C23" s="12"/>
      <c r="D23" s="8"/>
      <c r="E23" s="12"/>
    </row>
    <row r="24" spans="1:7" ht="30" x14ac:dyDescent="0.25">
      <c r="A24" s="41"/>
      <c r="B24" s="15" t="s">
        <v>19</v>
      </c>
      <c r="C24" s="12"/>
      <c r="D24" s="8"/>
      <c r="E24" s="12"/>
    </row>
    <row r="25" spans="1:7" x14ac:dyDescent="0.25">
      <c r="A25" s="41"/>
      <c r="B25" s="38" t="s">
        <v>41</v>
      </c>
      <c r="C25" s="7">
        <v>45838</v>
      </c>
      <c r="D25" s="8"/>
      <c r="E25" s="39">
        <v>52038</v>
      </c>
    </row>
    <row r="26" spans="1:7" ht="15.75" x14ac:dyDescent="0.25">
      <c r="A26" s="44"/>
      <c r="B26" s="16" t="s">
        <v>20</v>
      </c>
      <c r="C26" s="17"/>
      <c r="D26" s="8"/>
      <c r="E26" s="18"/>
    </row>
    <row r="27" spans="1:7" x14ac:dyDescent="0.25">
      <c r="A27" s="45" t="s">
        <v>5</v>
      </c>
      <c r="B27" s="46"/>
      <c r="C27" s="10"/>
      <c r="D27" s="10"/>
      <c r="E27" s="11">
        <f>SUM(E21:E26)</f>
        <v>213538</v>
      </c>
    </row>
    <row r="28" spans="1:7" x14ac:dyDescent="0.25">
      <c r="A28" s="47" t="s">
        <v>21</v>
      </c>
      <c r="B28" s="48"/>
      <c r="C28" s="19"/>
      <c r="D28" s="19"/>
      <c r="E28" s="20">
        <f>+E10+E20+E27</f>
        <v>8119061.6500000004</v>
      </c>
    </row>
    <row r="29" spans="1:7" x14ac:dyDescent="0.25">
      <c r="A29" s="23"/>
      <c r="B29" s="23"/>
      <c r="C29" s="24"/>
      <c r="D29" s="24"/>
      <c r="E29" s="25"/>
    </row>
    <row r="30" spans="1:7" ht="15" customHeight="1" x14ac:dyDescent="0.25">
      <c r="A30" s="40" t="s">
        <v>42</v>
      </c>
      <c r="B30" s="40"/>
      <c r="C30" s="40"/>
      <c r="D30" s="40"/>
      <c r="E30" s="40"/>
      <c r="G30" s="1"/>
    </row>
    <row r="31" spans="1:7" x14ac:dyDescent="0.25">
      <c r="A31" s="40"/>
      <c r="B31" s="40"/>
      <c r="C31" s="40"/>
      <c r="D31" s="40"/>
      <c r="E31" s="40"/>
    </row>
    <row r="33" spans="1:6" x14ac:dyDescent="0.25">
      <c r="A33" s="54" t="s">
        <v>43</v>
      </c>
      <c r="B33" s="54"/>
      <c r="C33" s="54"/>
      <c r="D33" s="54"/>
      <c r="E33" s="54"/>
    </row>
    <row r="34" spans="1:6" hidden="1" x14ac:dyDescent="0.25"/>
    <row r="35" spans="1:6" x14ac:dyDescent="0.25">
      <c r="A35" s="28" t="s">
        <v>29</v>
      </c>
      <c r="B35" s="28" t="s">
        <v>30</v>
      </c>
      <c r="C35" s="28" t="s">
        <v>25</v>
      </c>
      <c r="D35" s="29" t="s">
        <v>31</v>
      </c>
      <c r="E35" s="31"/>
    </row>
    <row r="36" spans="1:6" ht="15.75" thickBot="1" x14ac:dyDescent="0.3">
      <c r="A36" s="33" t="s">
        <v>37</v>
      </c>
      <c r="B36" s="34">
        <v>1176573.54</v>
      </c>
      <c r="C36" s="35">
        <v>1169099.29</v>
      </c>
      <c r="D36" s="35">
        <v>1169099.29</v>
      </c>
      <c r="E36" s="30"/>
      <c r="F36" s="37" t="s">
        <v>39</v>
      </c>
    </row>
    <row r="37" spans="1:6" ht="21" customHeight="1" thickTop="1" x14ac:dyDescent="0.25">
      <c r="A37" s="33" t="s">
        <v>38</v>
      </c>
      <c r="B37" s="36">
        <v>2973.73</v>
      </c>
      <c r="C37" s="36">
        <v>2798.01</v>
      </c>
      <c r="D37" s="36">
        <v>2798.01</v>
      </c>
      <c r="E37" s="21"/>
    </row>
    <row r="38" spans="1:6" ht="21" customHeight="1" x14ac:dyDescent="0.25">
      <c r="A38" s="27"/>
      <c r="B38" s="27"/>
      <c r="C38" s="27"/>
      <c r="D38" s="27"/>
      <c r="E38" s="21"/>
    </row>
    <row r="39" spans="1:6" ht="25.5" customHeight="1" x14ac:dyDescent="0.25">
      <c r="A39" s="53" t="s">
        <v>22</v>
      </c>
      <c r="B39" s="53"/>
      <c r="D39" s="53" t="s">
        <v>23</v>
      </c>
      <c r="E39" s="53"/>
    </row>
    <row r="40" spans="1:6" x14ac:dyDescent="0.25">
      <c r="A40" s="22"/>
      <c r="B40" s="22" t="s">
        <v>27</v>
      </c>
      <c r="D40" t="s">
        <v>26</v>
      </c>
    </row>
    <row r="41" spans="1:6" x14ac:dyDescent="0.25">
      <c r="A41" s="53" t="s">
        <v>24</v>
      </c>
      <c r="B41" s="53"/>
      <c r="C41" s="53"/>
      <c r="D41" s="53"/>
      <c r="E41" s="53"/>
    </row>
    <row r="42" spans="1:6" x14ac:dyDescent="0.25">
      <c r="A42" s="21"/>
      <c r="B42" s="53" t="s">
        <v>28</v>
      </c>
      <c r="C42" s="53"/>
      <c r="D42" s="53"/>
      <c r="E42" s="53"/>
    </row>
  </sheetData>
  <mergeCells count="16">
    <mergeCell ref="A39:B39"/>
    <mergeCell ref="D39:E39"/>
    <mergeCell ref="A41:E41"/>
    <mergeCell ref="B42:E42"/>
    <mergeCell ref="A33:E33"/>
    <mergeCell ref="A3:E3"/>
    <mergeCell ref="A4:E4"/>
    <mergeCell ref="A5:E5"/>
    <mergeCell ref="A6:E6"/>
    <mergeCell ref="A10:B10"/>
    <mergeCell ref="A30:E31"/>
    <mergeCell ref="A28:B28"/>
    <mergeCell ref="A11:A19"/>
    <mergeCell ref="A20:B20"/>
    <mergeCell ref="A21:A26"/>
    <mergeCell ref="A27:B27"/>
  </mergeCells>
  <pageMargins left="0.7" right="0.7" top="0.75" bottom="0.75" header="0.3" footer="0.3"/>
  <pageSetup scale="67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según origen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josue torres</dc:creator>
  <cp:lastModifiedBy>user</cp:lastModifiedBy>
  <cp:revision/>
  <cp:lastPrinted>2025-03-05T13:47:31Z</cp:lastPrinted>
  <dcterms:created xsi:type="dcterms:W3CDTF">2024-02-05T19:13:39Z</dcterms:created>
  <dcterms:modified xsi:type="dcterms:W3CDTF">2025-07-02T18:19:28Z</dcterms:modified>
</cp:coreProperties>
</file>