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0" windowHeight="9050"/>
  </bookViews>
  <sheets>
    <sheet name="Enero 2023" sheetId="1" r:id="rId1"/>
  </sheets>
  <externalReferences>
    <externalReference r:id="rId2"/>
  </externalReferences>
  <definedNames>
    <definedName name="Años">[1]Hoja2!$J$4:$J$5</definedName>
    <definedName name="Meses">[1]Hoja2!$K$4:$K$15</definedName>
    <definedName name="Regiones">[1]Hoja2!$C$4:$C$12</definedName>
    <definedName name="Sexos">[1]Hoja2!$B$4:$B$5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0" i="1" l="1"/>
  <c r="D7" i="1"/>
</calcChain>
</file>

<file path=xl/sharedStrings.xml><?xml version="1.0" encoding="utf-8"?>
<sst xmlns="http://schemas.openxmlformats.org/spreadsheetml/2006/main" count="199" uniqueCount="121">
  <si>
    <t>Plantilla de Reporte de Nómina Interna</t>
  </si>
  <si>
    <t>Región:</t>
  </si>
  <si>
    <t>REGION 8</t>
  </si>
  <si>
    <t>Hospital:</t>
  </si>
  <si>
    <t>INMACULADA CONCEPCION</t>
  </si>
  <si>
    <t>Periodo Año:</t>
  </si>
  <si>
    <t>Periodo Mes:</t>
  </si>
  <si>
    <t>NO.</t>
  </si>
  <si>
    <t>CÉDULA</t>
  </si>
  <si>
    <t>NOMBRE COMPLETO</t>
  </si>
  <si>
    <t>SEXO</t>
  </si>
  <si>
    <t>CARGO</t>
  </si>
  <si>
    <t>DIRECCION O DEPARTAMENTO</t>
  </si>
  <si>
    <t>CATEGORIA DE SERVIDOR</t>
  </si>
  <si>
    <t>FECHA DE INGRESO</t>
  </si>
  <si>
    <t>SUELDO BRUTO</t>
  </si>
  <si>
    <t>402-2005172-2</t>
  </si>
  <si>
    <t>RANLEYDA  VICENTE MOYA</t>
  </si>
  <si>
    <t>F</t>
  </si>
  <si>
    <t>MEDICO AUDITOR</t>
  </si>
  <si>
    <t>AUDITORIA MEDICA</t>
  </si>
  <si>
    <t>NÓMINA INTERNA</t>
  </si>
  <si>
    <t>402-2221349-4</t>
  </si>
  <si>
    <t>EUSKATHERINE STEPHANY  PEREZ DE VILORIA</t>
  </si>
  <si>
    <t>402-2509130-1</t>
  </si>
  <si>
    <t>ELINEYDI  GARCIA CARDENES</t>
  </si>
  <si>
    <t xml:space="preserve">155-0006055-1 </t>
  </si>
  <si>
    <t>JOSE DARIWIL  ALMONTE ROMERO</t>
  </si>
  <si>
    <t>M</t>
  </si>
  <si>
    <t>MEDICO ASISTENTE DE EPIDEMIOLOGIA</t>
  </si>
  <si>
    <t>EPIDEMIOLOGIA</t>
  </si>
  <si>
    <t>049-0085418-5</t>
  </si>
  <si>
    <t>LEOMARI  ANDUJAR GARCIA</t>
  </si>
  <si>
    <t>BIOANALISTA</t>
  </si>
  <si>
    <t>LABORATORIO</t>
  </si>
  <si>
    <t>402-4584811-0</t>
  </si>
  <si>
    <t>MARIA JOSE  MARRERO ZAMBRANO</t>
  </si>
  <si>
    <t>TECNICO DE PLANIFIACION Y DESARROLLO</t>
  </si>
  <si>
    <t>PLANIFICACIÓN</t>
  </si>
  <si>
    <t>049-0090737-1</t>
  </si>
  <si>
    <t>WOLFRAN  SUAREZ MOREL</t>
  </si>
  <si>
    <t>TECNICO DE YESO</t>
  </si>
  <si>
    <t>RAYOS X</t>
  </si>
  <si>
    <t>049-0069902-8</t>
  </si>
  <si>
    <t>JOSE ANTONIO  MARTE BELEN</t>
  </si>
  <si>
    <t>059-0021025-2</t>
  </si>
  <si>
    <t>JOSE JOEL  TAVERAS MARTE</t>
  </si>
  <si>
    <t>SUPERVISOR DE ALMACEN DE INSUMO</t>
  </si>
  <si>
    <t>ALMACEN DE INSUMO</t>
  </si>
  <si>
    <t>402-2244510-4</t>
  </si>
  <si>
    <t>SAMMI NOEL  MORALES ALTAGRACIA</t>
  </si>
  <si>
    <t>SUPERVISOR DE MAYORDOMIA</t>
  </si>
  <si>
    <t>MAYORDOMIA</t>
  </si>
  <si>
    <t>402-2733645-6</t>
  </si>
  <si>
    <t xml:space="preserve">EDUARDO ALFREDO  ACOSTA  MEJIA </t>
  </si>
  <si>
    <t>AUXILIAR DE ALMACEN DE INSUMO</t>
  </si>
  <si>
    <t>049-0081805-7</t>
  </si>
  <si>
    <t>KARINA CARIDAD REYES BAEZ</t>
  </si>
  <si>
    <t>AUXILIAR DE FARMACIA</t>
  </si>
  <si>
    <t>FARMACIA</t>
  </si>
  <si>
    <t>049-0079814-3</t>
  </si>
  <si>
    <t>YBELISSE TORRES  ARIAS DE LANTIGUA</t>
  </si>
  <si>
    <t>049-0082077-2</t>
  </si>
  <si>
    <t>ANA MERCEDES  GONZALEZ VILORIA</t>
  </si>
  <si>
    <t>402-3623876-8</t>
  </si>
  <si>
    <t xml:space="preserve">GLORIA MERCEDES  MORILLO </t>
  </si>
  <si>
    <t>AUXILIARRECURSOS HUMANOS</t>
  </si>
  <si>
    <t>RECURSOS HUMANOS</t>
  </si>
  <si>
    <t>049-0071746-5</t>
  </si>
  <si>
    <t>LAZARO  ADAMES AGRAMONTE</t>
  </si>
  <si>
    <t>AUXILIAR DE MANTENIMIENTO</t>
  </si>
  <si>
    <t>MANTENIMIENTO</t>
  </si>
  <si>
    <t>049-0064504-7</t>
  </si>
  <si>
    <t xml:space="preserve">GLADIMIL JUANIDEL GARCIA GARCIA </t>
  </si>
  <si>
    <t>AUXILIAR DE FACTURACION</t>
  </si>
  <si>
    <t>FACTURACION</t>
  </si>
  <si>
    <t>049-0079786-3</t>
  </si>
  <si>
    <t>ERICKA MARIA  CALDERON DE LEON</t>
  </si>
  <si>
    <t>SECRETARIA DE ODONTOLOGIA</t>
  </si>
  <si>
    <t>ODONTOLOGIA</t>
  </si>
  <si>
    <t>01/106/2021</t>
  </si>
  <si>
    <t>402-2452141-5</t>
  </si>
  <si>
    <t>HECTOR BIENVENIDO  HERNANDEZ GUILLEN</t>
  </si>
  <si>
    <t>SECRETARIO DE LA SUB DIRECCION</t>
  </si>
  <si>
    <t>SUB DIRECCION</t>
  </si>
  <si>
    <t>049-0051317-9</t>
  </si>
  <si>
    <t>HILARIO ALBERTO OTÁÑEZ HERNÁNDEZ</t>
  </si>
  <si>
    <t>CAMILLERO</t>
  </si>
  <si>
    <t>EMERGENCIA</t>
  </si>
  <si>
    <t>049-0000307-2</t>
  </si>
  <si>
    <t>JOSE  OTAÑEZ  TORREZ</t>
  </si>
  <si>
    <t>049-0057078-1</t>
  </si>
  <si>
    <t xml:space="preserve">ALEJANDRO HUMBERTO  MENA REYES </t>
  </si>
  <si>
    <t>CHOFER DE LA DIRECCION</t>
  </si>
  <si>
    <t>DIRECCION</t>
  </si>
  <si>
    <t>049-0006146-8</t>
  </si>
  <si>
    <t>HECTOR RAFAEL AQUINO</t>
  </si>
  <si>
    <t>PORTERO</t>
  </si>
  <si>
    <t>SEGURIDAD FISICA</t>
  </si>
  <si>
    <t>049-0071747-3</t>
  </si>
  <si>
    <t>JOSUE ABEL  AMARANTE</t>
  </si>
  <si>
    <t>VIGILANTE</t>
  </si>
  <si>
    <t>049-0086810-2</t>
  </si>
  <si>
    <t>WANDI AGRIPINA  ALMONTE GOMEZ</t>
  </si>
  <si>
    <t>MAYORDOMA</t>
  </si>
  <si>
    <t>049-0047893-6</t>
  </si>
  <si>
    <t>REGINA  HERNANDEZ VIZCAINO</t>
  </si>
  <si>
    <t>049-0071201-1</t>
  </si>
  <si>
    <t>MIGUEL EMILIO  REYNOSO MEREJO</t>
  </si>
  <si>
    <t>CONSERJE</t>
  </si>
  <si>
    <t>049-0049024-6</t>
  </si>
  <si>
    <t>MARIA DOLORES  RODRIGUEZ</t>
  </si>
  <si>
    <t xml:space="preserve"> 01/10/2018</t>
  </si>
  <si>
    <t>049-0050149-7</t>
  </si>
  <si>
    <t>FREDELBINDA  GARCIA</t>
  </si>
  <si>
    <t>DIRECTOR:</t>
  </si>
  <si>
    <t>ADMINISTRADORA:</t>
  </si>
  <si>
    <t>OSCAR MENA DÍAZ</t>
  </si>
  <si>
    <t>ROMERY VICENTE HERNANDEZ</t>
  </si>
  <si>
    <t>JAQUELYN MARTINEZ JIMENEZ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</si>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</sst>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0" fillId="0" borderId="0" xfId="0" applyProtection="1">
      <protection locked="0"/>
    </xf>
    <xf numFmtId="164" fontId="0" fillId="0" borderId="0" xfId="1" applyFont="1" applyProtection="1">
      <protection locked="0"/>
    </xf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right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2" xfId="0" applyFont="1" applyBorder="1" applyProtection="1"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7" fillId="0" borderId="7" xfId="0" applyFont="1" applyBorder="1" applyAlignment="1">
      <alignment horizontal="center"/>
    </xf>
    <xf numFmtId="0" fontId="7" fillId="0" borderId="7" xfId="0" applyFont="1" applyBorder="1"/>
    <xf numFmtId="0" fontId="8" fillId="0" borderId="7" xfId="2" applyFont="1" applyFill="1" applyBorder="1" applyAlignment="1">
      <alignment horizontal="left" wrapText="1"/>
    </xf>
    <xf numFmtId="4" fontId="7" fillId="0" borderId="7" xfId="0" applyNumberFormat="1" applyFont="1" applyBorder="1" applyAlignment="1">
      <alignment vertical="center"/>
    </xf>
    <xf numFmtId="4" fontId="9" fillId="0" borderId="7" xfId="0" applyNumberFormat="1" applyFont="1" applyBorder="1" applyAlignment="1">
      <alignment vertical="center" wrapText="1" readingOrder="1"/>
    </xf>
    <xf numFmtId="0" fontId="7" fillId="0" borderId="7" xfId="0" applyFont="1" applyBorder="1" applyProtection="1">
      <protection locked="0"/>
    </xf>
    <xf numFmtId="14" fontId="7" fillId="0" borderId="7" xfId="0" applyNumberFormat="1" applyFont="1" applyBorder="1" applyAlignment="1">
      <alignment horizontal="left"/>
    </xf>
    <xf numFmtId="4" fontId="9" fillId="0" borderId="7" xfId="0" applyNumberFormat="1" applyFont="1" applyBorder="1" applyAlignment="1">
      <alignment horizontal="left" vertical="center" wrapText="1" readingOrder="1"/>
    </xf>
    <xf numFmtId="0" fontId="7" fillId="0" borderId="7" xfId="0" applyFont="1" applyBorder="1" applyAlignment="1">
      <alignment horizontal="left"/>
    </xf>
    <xf numFmtId="0" fontId="8" fillId="0" borderId="7" xfId="0" applyFont="1" applyFill="1" applyBorder="1" applyAlignment="1">
      <alignment horizontal="left" vertical="center" wrapText="1" readingOrder="1"/>
    </xf>
    <xf numFmtId="0" fontId="8" fillId="0" borderId="7" xfId="2" applyFont="1" applyFill="1" applyBorder="1" applyAlignment="1">
      <alignment horizontal="left" vertical="center" wrapText="1"/>
    </xf>
    <xf numFmtId="0" fontId="7" fillId="0" borderId="7" xfId="0" applyFont="1" applyBorder="1" applyAlignment="1">
      <alignment wrapText="1"/>
    </xf>
    <xf numFmtId="4" fontId="9" fillId="0" borderId="7" xfId="0" applyNumberFormat="1" applyFont="1" applyBorder="1" applyAlignment="1">
      <alignment vertical="center" readingOrder="1"/>
    </xf>
    <xf numFmtId="0" fontId="7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4" fontId="7" fillId="0" borderId="7" xfId="0" applyNumberFormat="1" applyFont="1" applyBorder="1" applyAlignment="1">
      <alignment vertical="center" wrapText="1"/>
    </xf>
    <xf numFmtId="4" fontId="7" fillId="0" borderId="7" xfId="0" applyNumberFormat="1" applyFont="1" applyBorder="1" applyAlignment="1">
      <alignment horizontal="left" vertical="center"/>
    </xf>
    <xf numFmtId="0" fontId="7" fillId="0" borderId="0" xfId="0" applyFont="1"/>
    <xf numFmtId="4" fontId="7" fillId="0" borderId="7" xfId="0" applyNumberFormat="1" applyFont="1" applyBorder="1" applyAlignment="1">
      <alignment horizontal="left" vertical="center" wrapText="1"/>
    </xf>
    <xf numFmtId="4" fontId="9" fillId="0" borderId="0" xfId="0" applyNumberFormat="1" applyFont="1" applyFill="1" applyBorder="1" applyAlignment="1">
      <alignment vertical="center" readingOrder="1"/>
    </xf>
    <xf numFmtId="0" fontId="7" fillId="0" borderId="0" xfId="0" applyFont="1" applyProtection="1">
      <protection locked="0"/>
    </xf>
    <xf numFmtId="164" fontId="7" fillId="0" borderId="0" xfId="1" applyFont="1"/>
    <xf numFmtId="4" fontId="7" fillId="0" borderId="0" xfId="0" applyNumberFormat="1" applyFont="1" applyFill="1" applyBorder="1" applyAlignment="1">
      <alignment vertical="center"/>
    </xf>
    <xf numFmtId="164" fontId="10" fillId="0" borderId="7" xfId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164" fontId="11" fillId="2" borderId="6" xfId="1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139129</xdr:colOff>
      <xdr:row>2</xdr:row>
      <xdr:rowOff>32106</xdr:rowOff>
    </xdr:from>
    <xdr:to>
      <xdr:col>2</xdr:col>
      <xdr:colOff>631433</xdr:colOff>
      <xdr:row>5</xdr:row>
      <xdr:rowOff>192640</xdr:rowOff>
    </xdr:to>
    <xdr:pic>
      <xdr:nvPicPr>
        <xdr:cNvPr id="4" name="Imagen 3" descr="C:\Users\direccion\Desktop\LOGO NUEVO\HOSPITAL-PROVINCIAL-INMACULADA-CONCEPCIÃ“N-02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294" r="20061" b="26335"/>
        <a:stretch/>
      </xdr:blipFill>
      <xdr:spPr bwMode="auto">
        <a:xfrm>
          <a:off x="139129" y="417387"/>
          <a:ext cx="1926405" cy="7384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RRHH/CARPETA%20DE%20N&#211;MINAS/NOMINA%20INTERNA%202022/MODELO%20NO&#769;MINA%20ACTUALIZADA%20PARA%20LA%20REGIONAL%2016%20DE%20NOV%2020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/>
      <sheetData sheetId="1">
        <row r="4">
          <cell r="B4" t="str">
            <v>M</v>
          </cell>
          <cell r="C4" t="str">
            <v>REGION 0</v>
          </cell>
          <cell r="D4" t="str">
            <v>Reg_0</v>
          </cell>
          <cell r="J4">
            <v>2021</v>
          </cell>
          <cell r="K4" t="str">
            <v>ENERO</v>
          </cell>
        </row>
        <row r="5">
          <cell r="B5" t="str">
            <v>F</v>
          </cell>
          <cell r="C5" t="str">
            <v>REGION 1</v>
          </cell>
          <cell r="D5" t="str">
            <v>Reg_1</v>
          </cell>
          <cell r="J5">
            <v>2022</v>
          </cell>
          <cell r="K5" t="str">
            <v>FEBRERO</v>
          </cell>
        </row>
        <row r="6">
          <cell r="C6" t="str">
            <v>REGION 2</v>
          </cell>
          <cell r="D6" t="str">
            <v>Reg_2</v>
          </cell>
          <cell r="K6" t="str">
            <v>MARZO</v>
          </cell>
        </row>
        <row r="7">
          <cell r="C7" t="str">
            <v>REGION 3</v>
          </cell>
          <cell r="D7" t="str">
            <v>Reg_3</v>
          </cell>
          <cell r="K7" t="str">
            <v>ABRIL</v>
          </cell>
        </row>
        <row r="8">
          <cell r="C8" t="str">
            <v>REGION 4</v>
          </cell>
          <cell r="D8" t="str">
            <v>Reg_4</v>
          </cell>
          <cell r="K8" t="str">
            <v>MAYO</v>
          </cell>
        </row>
        <row r="9">
          <cell r="C9" t="str">
            <v>REGION 5</v>
          </cell>
          <cell r="D9" t="str">
            <v>Reg_5</v>
          </cell>
          <cell r="K9" t="str">
            <v>JUNIO</v>
          </cell>
        </row>
        <row r="10">
          <cell r="C10" t="str">
            <v>REGION 6</v>
          </cell>
          <cell r="D10" t="str">
            <v>Reg_6</v>
          </cell>
          <cell r="K10" t="str">
            <v>JULIO</v>
          </cell>
        </row>
        <row r="11">
          <cell r="C11" t="str">
            <v>REGION 7</v>
          </cell>
          <cell r="D11" t="str">
            <v>Reg_7</v>
          </cell>
          <cell r="K11" t="str">
            <v>AGOSTO</v>
          </cell>
        </row>
        <row r="12">
          <cell r="C12" t="str">
            <v>REGION 8</v>
          </cell>
          <cell r="D12" t="str">
            <v>Reg_8</v>
          </cell>
          <cell r="K12" t="str">
            <v>SEPTIEMBRE</v>
          </cell>
        </row>
        <row r="13">
          <cell r="K13" t="str">
            <v>OCTUBRE</v>
          </cell>
        </row>
        <row r="14">
          <cell r="K14" t="str">
            <v>NOVIEMBRE</v>
          </cell>
        </row>
        <row r="15">
          <cell r="K15" t="str">
            <v>DICIEMBRE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42"/>
  <sheetViews>
    <sheetView tabSelected="1" topLeftCell="A3" zoomScale="89" zoomScaleNormal="89" workbookViewId="0">
      <selection activeCell="C14" sqref="C14"/>
    </sheetView>
  </sheetViews>
  <sheetFormatPr baseColWidth="10" defaultRowHeight="14.5" x14ac:dyDescent="0.35"/>
  <cols>
    <col min="1" max="1" width="5.26953125" customWidth="1"/>
    <col min="2" max="2" width="16.26953125" customWidth="1"/>
    <col min="3" max="3" width="35.7265625" customWidth="1"/>
    <col min="4" max="4" width="10.54296875" customWidth="1"/>
    <col min="5" max="5" width="27.81640625" customWidth="1"/>
    <col min="6" max="6" width="22.453125" customWidth="1"/>
    <col min="7" max="7" width="18.1796875" customWidth="1"/>
    <col min="9" max="9" width="15.81640625" customWidth="1"/>
  </cols>
  <sheetData>
    <row r="3" spans="1:9" ht="15" x14ac:dyDescent="0.25">
      <c r="A3" s="1"/>
      <c r="D3" s="1"/>
      <c r="I3" s="2"/>
    </row>
    <row r="4" spans="1:9" ht="15" x14ac:dyDescent="0.25">
      <c r="A4" s="1"/>
      <c r="B4" s="3"/>
      <c r="C4" s="5"/>
      <c r="E4" s="1"/>
      <c r="F4" s="3"/>
      <c r="G4" s="3"/>
      <c r="H4" s="3"/>
      <c r="I4" s="4"/>
    </row>
    <row r="5" spans="1:9" x14ac:dyDescent="0.35">
      <c r="A5" s="1"/>
      <c r="B5" s="3"/>
      <c r="E5" s="5" t="s">
        <v>0</v>
      </c>
      <c r="F5" s="3"/>
      <c r="G5" s="3"/>
      <c r="H5" s="3"/>
      <c r="I5" s="4"/>
    </row>
    <row r="6" spans="1:9" ht="15" x14ac:dyDescent="0.25">
      <c r="A6" s="1"/>
      <c r="B6" s="3"/>
      <c r="E6" s="1"/>
      <c r="I6" s="2"/>
    </row>
    <row r="7" spans="1:9" x14ac:dyDescent="0.35">
      <c r="A7" s="1"/>
      <c r="B7" s="8" t="s">
        <v>1</v>
      </c>
      <c r="C7" s="9" t="s">
        <v>2</v>
      </c>
      <c r="D7" s="6" t="str">
        <f>IFERROR(VLOOKUP(C7,[1]Hoja2!$C$4:$D$12,2,FALSE),"")</f>
        <v>Reg_8</v>
      </c>
      <c r="E7" s="8" t="s">
        <v>3</v>
      </c>
      <c r="F7" s="9" t="s">
        <v>4</v>
      </c>
      <c r="G7" s="7"/>
      <c r="I7" s="4"/>
    </row>
    <row r="8" spans="1:9" x14ac:dyDescent="0.35">
      <c r="A8" s="1"/>
      <c r="B8" s="8" t="s">
        <v>5</v>
      </c>
      <c r="C8" s="11">
        <v>2023</v>
      </c>
      <c r="E8" s="8" t="s">
        <v>6</v>
      </c>
      <c r="F8" s="10" t="s">
        <v>120</v>
      </c>
      <c r="G8" s="7"/>
      <c r="I8" s="4"/>
    </row>
    <row r="9" spans="1:9" ht="15.75" thickBot="1" x14ac:dyDescent="0.3">
      <c r="A9" s="1"/>
      <c r="D9" s="1"/>
      <c r="E9" s="3"/>
      <c r="F9" s="3"/>
      <c r="G9" s="3"/>
      <c r="H9" s="3"/>
      <c r="I9" s="2"/>
    </row>
    <row r="10" spans="1:9" ht="21" x14ac:dyDescent="0.35">
      <c r="A10" s="36" t="s">
        <v>7</v>
      </c>
      <c r="B10" s="37" t="s">
        <v>8</v>
      </c>
      <c r="C10" s="37" t="s">
        <v>9</v>
      </c>
      <c r="D10" s="37" t="s">
        <v>10</v>
      </c>
      <c r="E10" s="37" t="s">
        <v>11</v>
      </c>
      <c r="F10" s="37" t="s">
        <v>12</v>
      </c>
      <c r="G10" s="37" t="s">
        <v>13</v>
      </c>
      <c r="H10" s="38" t="s">
        <v>14</v>
      </c>
      <c r="I10" s="39" t="s">
        <v>15</v>
      </c>
    </row>
    <row r="11" spans="1:9" x14ac:dyDescent="0.35">
      <c r="A11" s="12">
        <v>1</v>
      </c>
      <c r="B11" s="13" t="s">
        <v>16</v>
      </c>
      <c r="C11" s="13" t="s">
        <v>17</v>
      </c>
      <c r="D11" s="14" t="s">
        <v>18</v>
      </c>
      <c r="E11" s="15" t="s">
        <v>19</v>
      </c>
      <c r="F11" s="16" t="s">
        <v>20</v>
      </c>
      <c r="G11" s="17" t="s">
        <v>21</v>
      </c>
      <c r="H11" s="18">
        <v>44621</v>
      </c>
      <c r="I11" s="19">
        <v>25000</v>
      </c>
    </row>
    <row r="12" spans="1:9" ht="27" customHeight="1" x14ac:dyDescent="0.35">
      <c r="A12" s="12">
        <v>2</v>
      </c>
      <c r="B12" s="13" t="s">
        <v>22</v>
      </c>
      <c r="C12" s="20" t="s">
        <v>23</v>
      </c>
      <c r="D12" s="21" t="s">
        <v>18</v>
      </c>
      <c r="E12" s="15" t="s">
        <v>19</v>
      </c>
      <c r="F12" s="16" t="s">
        <v>20</v>
      </c>
      <c r="G12" s="17" t="s">
        <v>21</v>
      </c>
      <c r="H12" s="18">
        <v>44774</v>
      </c>
      <c r="I12" s="19">
        <v>25000</v>
      </c>
    </row>
    <row r="13" spans="1:9" x14ac:dyDescent="0.35">
      <c r="A13" s="12">
        <v>3</v>
      </c>
      <c r="B13" s="13" t="s">
        <v>24</v>
      </c>
      <c r="C13" s="13" t="s">
        <v>25</v>
      </c>
      <c r="D13" s="21" t="s">
        <v>18</v>
      </c>
      <c r="E13" s="15" t="s">
        <v>19</v>
      </c>
      <c r="F13" s="16" t="s">
        <v>20</v>
      </c>
      <c r="G13" s="17" t="s">
        <v>21</v>
      </c>
      <c r="H13" s="18">
        <v>44746</v>
      </c>
      <c r="I13" s="19">
        <v>25000</v>
      </c>
    </row>
    <row r="14" spans="1:9" ht="30.75" customHeight="1" x14ac:dyDescent="0.35">
      <c r="A14" s="12">
        <v>4</v>
      </c>
      <c r="B14" s="13" t="s">
        <v>26</v>
      </c>
      <c r="C14" s="13" t="s">
        <v>27</v>
      </c>
      <c r="D14" s="22" t="s">
        <v>28</v>
      </c>
      <c r="E14" s="23" t="s">
        <v>29</v>
      </c>
      <c r="F14" s="24" t="s">
        <v>30</v>
      </c>
      <c r="G14" s="17" t="s">
        <v>21</v>
      </c>
      <c r="H14" s="18">
        <v>44410</v>
      </c>
      <c r="I14" s="19">
        <v>25000</v>
      </c>
    </row>
    <row r="15" spans="1:9" x14ac:dyDescent="0.35">
      <c r="A15" s="12">
        <v>5</v>
      </c>
      <c r="B15" s="13" t="s">
        <v>31</v>
      </c>
      <c r="C15" s="13" t="s">
        <v>32</v>
      </c>
      <c r="D15" s="22" t="s">
        <v>18</v>
      </c>
      <c r="E15" s="23" t="s">
        <v>33</v>
      </c>
      <c r="F15" s="24" t="s">
        <v>34</v>
      </c>
      <c r="G15" s="17" t="s">
        <v>21</v>
      </c>
      <c r="H15" s="18">
        <v>43969</v>
      </c>
      <c r="I15" s="19">
        <v>5000</v>
      </c>
    </row>
    <row r="16" spans="1:9" ht="29.25" customHeight="1" x14ac:dyDescent="0.35">
      <c r="A16" s="12">
        <v>6</v>
      </c>
      <c r="B16" s="25" t="s">
        <v>35</v>
      </c>
      <c r="C16" s="25" t="s">
        <v>36</v>
      </c>
      <c r="D16" s="22" t="s">
        <v>18</v>
      </c>
      <c r="E16" s="26" t="s">
        <v>37</v>
      </c>
      <c r="F16" s="24" t="s">
        <v>38</v>
      </c>
      <c r="G16" s="17" t="s">
        <v>21</v>
      </c>
      <c r="H16" s="18">
        <v>43112</v>
      </c>
      <c r="I16" s="19">
        <v>12000</v>
      </c>
    </row>
    <row r="17" spans="1:9" ht="18" customHeight="1" x14ac:dyDescent="0.35">
      <c r="A17" s="12">
        <v>7</v>
      </c>
      <c r="B17" s="13" t="s">
        <v>39</v>
      </c>
      <c r="C17" s="13" t="s">
        <v>40</v>
      </c>
      <c r="D17" s="22" t="s">
        <v>28</v>
      </c>
      <c r="E17" s="15" t="s">
        <v>41</v>
      </c>
      <c r="F17" s="24" t="s">
        <v>42</v>
      </c>
      <c r="G17" s="17" t="s">
        <v>21</v>
      </c>
      <c r="H17" s="18">
        <v>43473</v>
      </c>
      <c r="I17" s="19">
        <v>10000</v>
      </c>
    </row>
    <row r="18" spans="1:9" x14ac:dyDescent="0.35">
      <c r="A18" s="12">
        <v>8</v>
      </c>
      <c r="B18" s="13" t="s">
        <v>43</v>
      </c>
      <c r="C18" s="13" t="s">
        <v>44</v>
      </c>
      <c r="D18" s="22" t="s">
        <v>28</v>
      </c>
      <c r="E18" s="15" t="s">
        <v>41</v>
      </c>
      <c r="F18" s="24" t="s">
        <v>42</v>
      </c>
      <c r="G18" s="17" t="s">
        <v>21</v>
      </c>
      <c r="H18" s="18">
        <v>44513</v>
      </c>
      <c r="I18" s="19">
        <v>10000</v>
      </c>
    </row>
    <row r="19" spans="1:9" ht="28.5" customHeight="1" x14ac:dyDescent="0.35">
      <c r="A19" s="12">
        <v>9</v>
      </c>
      <c r="B19" s="13" t="s">
        <v>45</v>
      </c>
      <c r="C19" s="13" t="s">
        <v>46</v>
      </c>
      <c r="D19" s="22" t="s">
        <v>28</v>
      </c>
      <c r="E19" s="27" t="s">
        <v>47</v>
      </c>
      <c r="F19" s="24" t="s">
        <v>48</v>
      </c>
      <c r="G19" s="17" t="s">
        <v>21</v>
      </c>
      <c r="H19" s="18">
        <v>44502</v>
      </c>
      <c r="I19" s="28">
        <v>15000</v>
      </c>
    </row>
    <row r="20" spans="1:9" x14ac:dyDescent="0.35">
      <c r="A20" s="12">
        <v>10</v>
      </c>
      <c r="B20" s="13" t="s">
        <v>49</v>
      </c>
      <c r="C20" s="25" t="s">
        <v>50</v>
      </c>
      <c r="D20" s="22" t="s">
        <v>28</v>
      </c>
      <c r="E20" s="27" t="s">
        <v>51</v>
      </c>
      <c r="F20" s="24" t="s">
        <v>52</v>
      </c>
      <c r="G20" s="17" t="s">
        <v>21</v>
      </c>
      <c r="H20" s="18">
        <v>44835</v>
      </c>
      <c r="I20" s="28">
        <v>20000</v>
      </c>
    </row>
    <row r="21" spans="1:9" ht="31.5" customHeight="1" x14ac:dyDescent="0.35">
      <c r="A21" s="12">
        <v>11</v>
      </c>
      <c r="B21" s="13" t="s">
        <v>53</v>
      </c>
      <c r="C21" s="13" t="s">
        <v>54</v>
      </c>
      <c r="D21" s="22" t="s">
        <v>28</v>
      </c>
      <c r="E21" s="23" t="s">
        <v>55</v>
      </c>
      <c r="F21" s="24" t="s">
        <v>48</v>
      </c>
      <c r="G21" s="17" t="s">
        <v>21</v>
      </c>
      <c r="H21" s="18">
        <v>44105</v>
      </c>
      <c r="I21" s="28">
        <v>10000</v>
      </c>
    </row>
    <row r="22" spans="1:9" x14ac:dyDescent="0.35">
      <c r="A22" s="12">
        <v>12</v>
      </c>
      <c r="B22" s="13" t="s">
        <v>56</v>
      </c>
      <c r="C22" s="13" t="s">
        <v>57</v>
      </c>
      <c r="D22" s="29" t="s">
        <v>18</v>
      </c>
      <c r="E22" s="27" t="s">
        <v>58</v>
      </c>
      <c r="F22" s="24" t="s">
        <v>59</v>
      </c>
      <c r="G22" s="17" t="s">
        <v>21</v>
      </c>
      <c r="H22" s="18">
        <v>43748</v>
      </c>
      <c r="I22" s="28">
        <v>10000</v>
      </c>
    </row>
    <row r="23" spans="1:9" x14ac:dyDescent="0.35">
      <c r="A23" s="12">
        <v>13</v>
      </c>
      <c r="B23" s="13" t="s">
        <v>60</v>
      </c>
      <c r="C23" s="13" t="s">
        <v>61</v>
      </c>
      <c r="D23" s="29" t="s">
        <v>18</v>
      </c>
      <c r="E23" s="27" t="s">
        <v>58</v>
      </c>
      <c r="F23" s="24" t="s">
        <v>59</v>
      </c>
      <c r="G23" s="17" t="s">
        <v>21</v>
      </c>
      <c r="H23" s="18">
        <v>44621</v>
      </c>
      <c r="I23" s="28">
        <v>12000</v>
      </c>
    </row>
    <row r="24" spans="1:9" x14ac:dyDescent="0.35">
      <c r="A24" s="12">
        <v>14</v>
      </c>
      <c r="B24" s="13" t="s">
        <v>62</v>
      </c>
      <c r="C24" s="13" t="s">
        <v>63</v>
      </c>
      <c r="D24" s="29" t="s">
        <v>18</v>
      </c>
      <c r="E24" s="27" t="s">
        <v>58</v>
      </c>
      <c r="F24" s="24" t="s">
        <v>59</v>
      </c>
      <c r="G24" s="17" t="s">
        <v>21</v>
      </c>
      <c r="H24" s="18">
        <v>44440</v>
      </c>
      <c r="I24" s="28">
        <v>10000</v>
      </c>
    </row>
    <row r="25" spans="1:9" x14ac:dyDescent="0.35">
      <c r="A25" s="12">
        <v>15</v>
      </c>
      <c r="B25" s="13" t="s">
        <v>64</v>
      </c>
      <c r="C25" s="13" t="s">
        <v>65</v>
      </c>
      <c r="D25" s="29" t="s">
        <v>18</v>
      </c>
      <c r="E25" s="27" t="s">
        <v>66</v>
      </c>
      <c r="F25" s="24" t="s">
        <v>67</v>
      </c>
      <c r="G25" s="17" t="s">
        <v>21</v>
      </c>
      <c r="H25" s="18">
        <v>44102</v>
      </c>
      <c r="I25" s="28">
        <v>10000</v>
      </c>
    </row>
    <row r="26" spans="1:9" ht="29.25" customHeight="1" x14ac:dyDescent="0.35">
      <c r="A26" s="12">
        <v>16</v>
      </c>
      <c r="B26" s="13" t="s">
        <v>68</v>
      </c>
      <c r="C26" s="13" t="s">
        <v>69</v>
      </c>
      <c r="D26" s="22" t="s">
        <v>28</v>
      </c>
      <c r="E26" s="27" t="s">
        <v>70</v>
      </c>
      <c r="F26" s="24" t="s">
        <v>71</v>
      </c>
      <c r="G26" s="17" t="s">
        <v>21</v>
      </c>
      <c r="H26" s="18">
        <v>44105</v>
      </c>
      <c r="I26" s="28">
        <v>10000</v>
      </c>
    </row>
    <row r="27" spans="1:9" x14ac:dyDescent="0.35">
      <c r="A27" s="12">
        <v>17</v>
      </c>
      <c r="B27" s="13" t="s">
        <v>72</v>
      </c>
      <c r="C27" s="13" t="s">
        <v>73</v>
      </c>
      <c r="D27" s="22" t="s">
        <v>18</v>
      </c>
      <c r="E27" s="27" t="s">
        <v>74</v>
      </c>
      <c r="F27" s="24" t="s">
        <v>75</v>
      </c>
      <c r="G27" s="17" t="s">
        <v>21</v>
      </c>
      <c r="H27" s="18">
        <v>44132</v>
      </c>
      <c r="I27" s="28">
        <v>10000</v>
      </c>
    </row>
    <row r="28" spans="1:9" x14ac:dyDescent="0.35">
      <c r="A28" s="12">
        <v>18</v>
      </c>
      <c r="B28" s="13" t="s">
        <v>76</v>
      </c>
      <c r="C28" s="13" t="s">
        <v>77</v>
      </c>
      <c r="D28" s="22" t="s">
        <v>18</v>
      </c>
      <c r="E28" s="27" t="s">
        <v>78</v>
      </c>
      <c r="F28" s="24" t="s">
        <v>79</v>
      </c>
      <c r="G28" s="17" t="s">
        <v>21</v>
      </c>
      <c r="H28" s="18" t="s">
        <v>80</v>
      </c>
      <c r="I28" s="28">
        <v>10000</v>
      </c>
    </row>
    <row r="29" spans="1:9" ht="32.25" customHeight="1" x14ac:dyDescent="0.35">
      <c r="A29" s="12">
        <v>19</v>
      </c>
      <c r="B29" s="13" t="s">
        <v>81</v>
      </c>
      <c r="C29" s="13" t="s">
        <v>82</v>
      </c>
      <c r="D29" s="22" t="s">
        <v>28</v>
      </c>
      <c r="E29" s="27" t="s">
        <v>83</v>
      </c>
      <c r="F29" s="24" t="s">
        <v>84</v>
      </c>
      <c r="G29" s="17" t="s">
        <v>21</v>
      </c>
      <c r="H29" s="18">
        <v>44102</v>
      </c>
      <c r="I29" s="28">
        <v>12000</v>
      </c>
    </row>
    <row r="30" spans="1:9" x14ac:dyDescent="0.35">
      <c r="A30" s="12">
        <v>20</v>
      </c>
      <c r="B30" s="13" t="s">
        <v>85</v>
      </c>
      <c r="C30" s="13" t="s">
        <v>86</v>
      </c>
      <c r="D30" s="22" t="s">
        <v>28</v>
      </c>
      <c r="E30" s="13" t="s">
        <v>87</v>
      </c>
      <c r="F30" s="15" t="s">
        <v>88</v>
      </c>
      <c r="G30" s="17" t="s">
        <v>21</v>
      </c>
      <c r="H30" s="18">
        <v>44114</v>
      </c>
      <c r="I30" s="28">
        <v>10000</v>
      </c>
    </row>
    <row r="31" spans="1:9" x14ac:dyDescent="0.35">
      <c r="A31" s="12">
        <v>21</v>
      </c>
      <c r="B31" s="13" t="s">
        <v>89</v>
      </c>
      <c r="C31" s="13" t="s">
        <v>90</v>
      </c>
      <c r="D31" s="22" t="s">
        <v>28</v>
      </c>
      <c r="E31" s="13" t="s">
        <v>87</v>
      </c>
      <c r="F31" s="15" t="s">
        <v>88</v>
      </c>
      <c r="G31" s="17" t="s">
        <v>21</v>
      </c>
      <c r="H31" s="18">
        <v>44443</v>
      </c>
      <c r="I31" s="28">
        <v>10000</v>
      </c>
    </row>
    <row r="32" spans="1:9" x14ac:dyDescent="0.35">
      <c r="A32" s="12">
        <v>22</v>
      </c>
      <c r="B32" s="13" t="s">
        <v>91</v>
      </c>
      <c r="C32" s="13" t="s">
        <v>92</v>
      </c>
      <c r="D32" s="22" t="s">
        <v>28</v>
      </c>
      <c r="E32" s="30" t="s">
        <v>93</v>
      </c>
      <c r="F32" s="24" t="s">
        <v>94</v>
      </c>
      <c r="G32" s="17" t="s">
        <v>21</v>
      </c>
      <c r="H32" s="18">
        <v>44470</v>
      </c>
      <c r="I32" s="19">
        <v>20000</v>
      </c>
    </row>
    <row r="33" spans="1:9" x14ac:dyDescent="0.35">
      <c r="A33" s="12">
        <v>23</v>
      </c>
      <c r="B33" s="13" t="s">
        <v>95</v>
      </c>
      <c r="C33" s="13" t="s">
        <v>96</v>
      </c>
      <c r="D33" s="22" t="s">
        <v>28</v>
      </c>
      <c r="E33" s="15" t="s">
        <v>97</v>
      </c>
      <c r="F33" s="24" t="s">
        <v>98</v>
      </c>
      <c r="G33" s="17" t="s">
        <v>21</v>
      </c>
      <c r="H33" s="18">
        <v>44114</v>
      </c>
      <c r="I33" s="19">
        <v>8000</v>
      </c>
    </row>
    <row r="34" spans="1:9" x14ac:dyDescent="0.35">
      <c r="A34" s="12">
        <v>24</v>
      </c>
      <c r="B34" s="13" t="s">
        <v>99</v>
      </c>
      <c r="C34" s="13" t="s">
        <v>100</v>
      </c>
      <c r="D34" s="22" t="s">
        <v>28</v>
      </c>
      <c r="E34" s="15" t="s">
        <v>101</v>
      </c>
      <c r="F34" s="24" t="s">
        <v>98</v>
      </c>
      <c r="G34" s="17" t="s">
        <v>21</v>
      </c>
      <c r="H34" s="18">
        <v>44318</v>
      </c>
      <c r="I34" s="19">
        <v>9000</v>
      </c>
    </row>
    <row r="35" spans="1:9" ht="26.25" customHeight="1" x14ac:dyDescent="0.35">
      <c r="A35" s="12">
        <v>25</v>
      </c>
      <c r="B35" s="13" t="s">
        <v>102</v>
      </c>
      <c r="C35" s="13" t="s">
        <v>103</v>
      </c>
      <c r="D35" s="22" t="s">
        <v>18</v>
      </c>
      <c r="E35" s="15" t="s">
        <v>104</v>
      </c>
      <c r="F35" s="24" t="s">
        <v>52</v>
      </c>
      <c r="G35" s="17" t="s">
        <v>21</v>
      </c>
      <c r="H35" s="18">
        <v>44690</v>
      </c>
      <c r="I35" s="19">
        <v>10000</v>
      </c>
    </row>
    <row r="36" spans="1:9" x14ac:dyDescent="0.35">
      <c r="A36" s="12">
        <v>26</v>
      </c>
      <c r="B36" s="13" t="s">
        <v>105</v>
      </c>
      <c r="C36" s="13" t="s">
        <v>106</v>
      </c>
      <c r="D36" s="22" t="s">
        <v>18</v>
      </c>
      <c r="E36" s="15" t="s">
        <v>104</v>
      </c>
      <c r="F36" s="24" t="s">
        <v>52</v>
      </c>
      <c r="G36" s="17" t="s">
        <v>21</v>
      </c>
      <c r="H36" s="18">
        <v>44470</v>
      </c>
      <c r="I36" s="19">
        <v>15000</v>
      </c>
    </row>
    <row r="37" spans="1:9" x14ac:dyDescent="0.35">
      <c r="A37" s="12">
        <v>27</v>
      </c>
      <c r="B37" s="13" t="s">
        <v>107</v>
      </c>
      <c r="C37" s="13" t="s">
        <v>108</v>
      </c>
      <c r="D37" s="22" t="s">
        <v>28</v>
      </c>
      <c r="E37" s="15" t="s">
        <v>109</v>
      </c>
      <c r="F37" s="24" t="s">
        <v>52</v>
      </c>
      <c r="G37" s="17" t="s">
        <v>21</v>
      </c>
      <c r="H37" s="18">
        <v>44562</v>
      </c>
      <c r="I37" s="19">
        <v>5000</v>
      </c>
    </row>
    <row r="38" spans="1:9" x14ac:dyDescent="0.35">
      <c r="A38" s="12">
        <v>28</v>
      </c>
      <c r="B38" s="13" t="s">
        <v>110</v>
      </c>
      <c r="C38" s="13" t="s">
        <v>111</v>
      </c>
      <c r="D38" s="22" t="s">
        <v>18</v>
      </c>
      <c r="E38" s="15" t="s">
        <v>109</v>
      </c>
      <c r="F38" s="24" t="s">
        <v>52</v>
      </c>
      <c r="G38" s="17" t="s">
        <v>21</v>
      </c>
      <c r="H38" s="18" t="s">
        <v>112</v>
      </c>
      <c r="I38" s="19">
        <v>10000</v>
      </c>
    </row>
    <row r="39" spans="1:9" x14ac:dyDescent="0.35">
      <c r="A39" s="12">
        <v>29</v>
      </c>
      <c r="B39" s="13" t="s">
        <v>113</v>
      </c>
      <c r="C39" s="13" t="s">
        <v>114</v>
      </c>
      <c r="D39" s="22" t="s">
        <v>18</v>
      </c>
      <c r="E39" s="15" t="s">
        <v>109</v>
      </c>
      <c r="F39" s="24" t="s">
        <v>52</v>
      </c>
      <c r="G39" s="17" t="s">
        <v>21</v>
      </c>
      <c r="H39" s="18">
        <v>42737</v>
      </c>
      <c r="I39" s="19">
        <v>5000</v>
      </c>
    </row>
    <row r="40" spans="1:9" x14ac:dyDescent="0.35">
      <c r="A40" s="13"/>
      <c r="B40" s="13"/>
      <c r="C40" s="13"/>
      <c r="D40" s="13"/>
      <c r="E40" s="13"/>
      <c r="F40" s="13"/>
      <c r="G40" s="17"/>
      <c r="H40" s="13"/>
      <c r="I40" s="35">
        <f>SUM(I11:I39)</f>
        <v>368000</v>
      </c>
    </row>
    <row r="41" spans="1:9" x14ac:dyDescent="0.35">
      <c r="A41" s="29"/>
      <c r="B41" s="29" t="s">
        <v>115</v>
      </c>
      <c r="C41" s="29"/>
      <c r="D41" s="29" t="s">
        <v>116</v>
      </c>
      <c r="E41" s="29"/>
      <c r="F41" s="31" t="s">
        <v>67</v>
      </c>
      <c r="G41" s="32"/>
      <c r="H41" s="29"/>
      <c r="I41" s="33"/>
    </row>
    <row r="42" spans="1:9" x14ac:dyDescent="0.35">
      <c r="A42" s="29"/>
      <c r="B42" s="29" t="s">
        <v>117</v>
      </c>
      <c r="C42" s="29"/>
      <c r="D42" s="34" t="s">
        <v>118</v>
      </c>
      <c r="E42" s="29"/>
      <c r="F42" s="31" t="s">
        <v>119</v>
      </c>
      <c r="G42" s="32"/>
      <c r="H42" s="29"/>
      <c r="I42" s="33"/>
    </row>
  </sheetData>
  <dataValidations count="7">
    <dataValidation type="list" allowBlank="1" showInputMessage="1" showErrorMessage="1" sqref="G11:G39">
      <formula1>$L$7:$L$10</formula1>
    </dataValidation>
    <dataValidation type="list" allowBlank="1" showInputMessage="1" showErrorMessage="1" sqref="G40:G42">
      <formula1>$K$3:$K$5</formula1>
    </dataValidation>
    <dataValidation type="list" allowBlank="1" showInputMessage="1" showErrorMessage="1" sqref="D11:D13">
      <formula1>Sexos</formula1>
    </dataValidation>
    <dataValidation type="list" allowBlank="1" showInputMessage="1" showErrorMessage="1" sqref="C7">
      <formula1>Regiones</formula1>
    </dataValidation>
    <dataValidation type="list" allowBlank="1" showInputMessage="1" showErrorMessage="1" sqref="C8">
      <formula1>Años</formula1>
    </dataValidation>
    <dataValidation type="list" allowBlank="1" showInputMessage="1" showErrorMessage="1" sqref="F8">
      <formula1>Meses</formula1>
    </dataValidation>
    <dataValidation type="list" allowBlank="1" showInputMessage="1" showErrorMessage="1" sqref="F7">
      <formula1>INDIRECT($D$5)</formula1>
    </dataValidation>
  </dataValidations>
  <pageMargins left="0.70866141732283472" right="0.62" top="0.12" bottom="0.74803149606299213" header="0.31496062992125984" footer="0.12"/>
  <pageSetup scale="7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Lobillo</cp:lastModifiedBy>
  <cp:lastPrinted>2023-01-24T00:32:19Z</cp:lastPrinted>
  <dcterms:created xsi:type="dcterms:W3CDTF">2022-11-16T23:21:15Z</dcterms:created>
  <dcterms:modified xsi:type="dcterms:W3CDTF">2023-02-08T15:18:04Z</dcterms:modified>
</cp:coreProperties>
</file>