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JUNIO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U19" i="1"/>
  <c r="T19" i="1"/>
  <c r="S19" i="1"/>
  <c r="R19" i="1"/>
  <c r="Q19" i="1"/>
  <c r="P19" i="1"/>
  <c r="O19" i="1"/>
  <c r="N19" i="1"/>
  <c r="M19" i="1"/>
  <c r="L19" i="1"/>
  <c r="K19" i="1"/>
</calcChain>
</file>

<file path=xl/comments1.xml><?xml version="1.0" encoding="utf-8"?>
<comments xmlns="http://schemas.openxmlformats.org/spreadsheetml/2006/main">
  <authors>
    <author>Libanesa Feliz</author>
    <author>Mayelin Mendez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IDENTIFICAR SI ES -
- CONTRATADO
-COMPENSACION
- TENPORAL
- CUBRE VACACIONES
- CUBRE LICENCIAS </t>
        </r>
      </text>
    </comment>
    <comment ref="H10" authorId="1" shapeId="0">
      <text>
        <r>
          <rPr>
            <b/>
            <sz val="9"/>
            <color indexed="81"/>
            <rFont val="Tahoma"/>
            <family val="2"/>
          </rPr>
          <t>Mayelin Mendez:</t>
        </r>
        <r>
          <rPr>
            <sz val="9"/>
            <color indexed="81"/>
            <rFont val="Tahoma"/>
            <family val="2"/>
          </rPr>
          <t xml:space="preserve">
Identificar grupo ocupacional:
I- Servicios Generales
II- Supervision y Apoyo
III- Tecnicos
IV- Profesionales
 </t>
        </r>
      </text>
    </comment>
    <comment ref="I10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en caso de no tener contrato, debe igual colocar la fecha en la incio a laborar en el centro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CUANDO FINALIXA EL CONTRATO</t>
        </r>
      </text>
    </comment>
  </commentList>
</comments>
</file>

<file path=xl/sharedStrings.xml><?xml version="1.0" encoding="utf-8"?>
<sst xmlns="http://schemas.openxmlformats.org/spreadsheetml/2006/main" count="54" uniqueCount="53">
  <si>
    <t xml:space="preserve">Servicio Nacional de Salud </t>
  </si>
  <si>
    <t>HOSPITAL INMACULADA CONCEPCION</t>
  </si>
  <si>
    <t xml:space="preserve">Nómina Interna Empleados </t>
  </si>
  <si>
    <t>Correspondiente al mes de JUNIO del año 2025</t>
  </si>
  <si>
    <t xml:space="preserve"> No. </t>
  </si>
  <si>
    <t xml:space="preserve">Cedula </t>
  </si>
  <si>
    <t>Nombre</t>
  </si>
  <si>
    <t>Apellido</t>
  </si>
  <si>
    <t>Departamento</t>
  </si>
  <si>
    <t xml:space="preserve">Función </t>
  </si>
  <si>
    <t>Estatus</t>
  </si>
  <si>
    <t>Grupo Ocupacional</t>
  </si>
  <si>
    <t>Fecha de inicio del contrato</t>
  </si>
  <si>
    <t>Sueldo Bruto (RD$)</t>
  </si>
  <si>
    <t>Seguridad Social (LEY 87-01)</t>
  </si>
  <si>
    <t>Total Retenciones y Aportes</t>
  </si>
  <si>
    <t>Sueldo Neto (RD$)</t>
  </si>
  <si>
    <t>Cuenta Banco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</si>
  <si>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</si>
  <si>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</si>
  <si>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</si>
  <si>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</si>
  <si>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</si>
  <si>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</si>
  <si>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</si>
  <si>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</si>
  <si>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</si>
  <si>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</si>
  <si>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</si>
  <si>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</si>
  <si>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</si>
  <si>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059-0021025-2</t>
  </si>
  <si>
    <t xml:space="preserve">JOSE JOEL  </t>
  </si>
  <si>
    <t>TAVERAS MARTE</t>
  </si>
  <si>
    <t>ALMACEN DE INSUMO</t>
  </si>
  <si>
    <t>SUPERVISOR DE ALMACEN DE INSUMO</t>
  </si>
  <si>
    <t>CONTRATADO</t>
  </si>
  <si>
    <t>I</t>
  </si>
  <si>
    <t>049-0071201-1</t>
  </si>
  <si>
    <t xml:space="preserve">MIGUEL EMILIO </t>
  </si>
  <si>
    <t xml:space="preserve"> REYNOSO MEREJO</t>
  </si>
  <si>
    <t>MAYORDOMIA</t>
  </si>
  <si>
    <t>CONSERJE</t>
  </si>
  <si>
    <t>II</t>
  </si>
  <si>
    <t>TOTAL GENERAL</t>
  </si>
  <si>
    <t>DR. OSCAR  MENA DÍAZ</t>
  </si>
  <si>
    <t xml:space="preserve">                               LICDA:ANEUDY ODALISA PIMENTEL</t>
  </si>
  <si>
    <t xml:space="preserve">           LICDA GLENNY MERCEDES CRUZ</t>
  </si>
  <si>
    <t xml:space="preserve">           DIRECTOR:</t>
  </si>
  <si>
    <t xml:space="preserve">                                        ADMINITRADORA                                                    </t>
  </si>
  <si>
    <t xml:space="preserve">                </t>
  </si>
  <si>
    <t>ADMINISTRADORA</t>
  </si>
  <si>
    <t xml:space="preserve">               ENC.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</si>
</sst>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color rgb="FF333333"/>
      <name val="Arial"/>
      <family val="2"/>
    </font>
    <font>
      <sz val="8"/>
      <color rgb="FF333333"/>
      <name val="Arial"/>
      <family val="2"/>
    </font>
    <font>
      <sz val="12"/>
      <name val="Verdana"/>
      <family val="2"/>
    </font>
    <font>
      <sz val="10"/>
      <color theme="3" tint="-0.4999847407452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0" borderId="4" xfId="2" applyNumberFormat="1" applyFont="1" applyFill="1" applyBorder="1" applyAlignment="1">
      <alignment horizontal="left"/>
    </xf>
    <xf numFmtId="0" fontId="7" fillId="0" borderId="1" xfId="0" applyFont="1" applyBorder="1"/>
    <xf numFmtId="1" fontId="8" fillId="5" borderId="1" xfId="1" applyNumberFormat="1" applyFont="1" applyFill="1" applyBorder="1" applyAlignment="1">
      <alignment wrapText="1"/>
    </xf>
    <xf numFmtId="4" fontId="9" fillId="0" borderId="1" xfId="0" applyNumberFormat="1" applyFont="1" applyBorder="1" applyAlignment="1">
      <alignment vertical="center" readingOrder="1"/>
    </xf>
    <xf numFmtId="0" fontId="7" fillId="0" borderId="1" xfId="0" applyFont="1" applyBorder="1" applyAlignment="1">
      <alignment wrapText="1"/>
    </xf>
    <xf numFmtId="1" fontId="8" fillId="5" borderId="1" xfId="1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/>
    </xf>
    <xf numFmtId="14" fontId="10" fillId="5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 readingOrder="1"/>
    </xf>
    <xf numFmtId="4" fontId="2" fillId="2" borderId="1" xfId="1" applyNumberFormat="1" applyFont="1" applyFill="1" applyBorder="1" applyAlignment="1">
      <alignment horizontal="right" vertical="center"/>
    </xf>
    <xf numFmtId="2" fontId="2" fillId="2" borderId="1" xfId="1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wrapText="1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left" vertical="center"/>
    </xf>
    <xf numFmtId="0" fontId="11" fillId="5" borderId="1" xfId="0" applyFont="1" applyFill="1" applyBorder="1"/>
    <xf numFmtId="0" fontId="12" fillId="0" borderId="1" xfId="1" applyFont="1" applyBorder="1" applyAlignment="1">
      <alignment horizontal="left"/>
    </xf>
    <xf numFmtId="4" fontId="2" fillId="2" borderId="1" xfId="1" applyNumberFormat="1" applyFont="1" applyFill="1" applyBorder="1" applyAlignment="1">
      <alignment vertical="center"/>
    </xf>
    <xf numFmtId="0" fontId="13" fillId="6" borderId="1" xfId="1" applyFont="1" applyFill="1" applyBorder="1" applyAlignment="1">
      <alignment horizontal="left"/>
    </xf>
    <xf numFmtId="0" fontId="10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left" vertical="center"/>
    </xf>
    <xf numFmtId="0" fontId="2" fillId="5" borderId="1" xfId="1" applyFont="1" applyFill="1" applyBorder="1" applyAlignment="1">
      <alignment horizontal="center" vertical="center" wrapText="1"/>
    </xf>
    <xf numFmtId="164" fontId="15" fillId="0" borderId="1" xfId="3" applyNumberFormat="1" applyFont="1" applyBorder="1" applyAlignment="1">
      <alignment horizontal="center"/>
    </xf>
    <xf numFmtId="0" fontId="6" fillId="5" borderId="1" xfId="1" applyFont="1" applyFill="1" applyBorder="1" applyAlignment="1">
      <alignment vertical="center" wrapText="1"/>
    </xf>
    <xf numFmtId="4" fontId="2" fillId="5" borderId="1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vertical="center" wrapText="1"/>
    </xf>
    <xf numFmtId="4" fontId="6" fillId="7" borderId="1" xfId="1" applyNumberFormat="1" applyFont="1" applyFill="1" applyBorder="1" applyAlignment="1">
      <alignment horizontal="right" vertical="center"/>
    </xf>
    <xf numFmtId="4" fontId="6" fillId="2" borderId="1" xfId="1" applyNumberFormat="1" applyFont="1" applyFill="1" applyBorder="1" applyAlignment="1">
      <alignment horizontal="right" vertical="center"/>
    </xf>
    <xf numFmtId="0" fontId="6" fillId="0" borderId="0" xfId="1" applyFont="1"/>
    <xf numFmtId="4" fontId="6" fillId="0" borderId="0" xfId="1" applyNumberFormat="1" applyFont="1"/>
    <xf numFmtId="0" fontId="2" fillId="0" borderId="0" xfId="1" applyFont="1" applyAlignment="1"/>
  </cellXfs>
  <cellStyles count="4">
    <cellStyle name="Millares 2" xfId="2"/>
    <cellStyle name="Millares 2 2 2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85724</xdr:rowOff>
    </xdr:from>
    <xdr:to>
      <xdr:col>3</xdr:col>
      <xdr:colOff>266700</xdr:colOff>
      <xdr:row>6</xdr:row>
      <xdr:rowOff>133349</xdr:rowOff>
    </xdr:to>
    <xdr:pic>
      <xdr:nvPicPr>
        <xdr:cNvPr id="3" name="Imagen 2" descr="C:\Users\direccion\Desktop\LOGO NUEVO\HOSPITAL-PROVINCIAL-INMACULADA-CONCEPCIÃ“N-02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94" r="20061" b="26335"/>
        <a:stretch/>
      </xdr:blipFill>
      <xdr:spPr bwMode="auto">
        <a:xfrm>
          <a:off x="85725" y="466724"/>
          <a:ext cx="2466975" cy="10191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V28"/>
  <sheetViews>
    <sheetView tabSelected="1" workbookViewId="0">
      <selection activeCell="C14" sqref="C14"/>
    </sheetView>
  </sheetViews>
  <sheetFormatPr baseColWidth="10" defaultRowHeight="15" x14ac:dyDescent="0.25"/>
  <sheetData>
    <row r="3" spans="1:22" x14ac:dyDescent="0.25"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3.25" x14ac:dyDescent="0.25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3.25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x14ac:dyDescent="0.25">
      <c r="A7" s="6" t="s">
        <v>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25">
      <c r="A8" s="7" t="s">
        <v>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25">
      <c r="A9" s="1"/>
      <c r="B9" s="1"/>
      <c r="C9" s="1"/>
      <c r="D9" s="1"/>
      <c r="E9" s="1"/>
      <c r="F9" s="1"/>
      <c r="G9" s="1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5">
      <c r="A10" s="8" t="s">
        <v>4</v>
      </c>
      <c r="B10" s="9" t="s">
        <v>5</v>
      </c>
      <c r="C10" s="9" t="s">
        <v>6</v>
      </c>
      <c r="D10" s="9" t="s">
        <v>7</v>
      </c>
      <c r="E10" s="10" t="s">
        <v>8</v>
      </c>
      <c r="F10" s="10" t="s">
        <v>9</v>
      </c>
      <c r="G10" s="10" t="s">
        <v>10</v>
      </c>
      <c r="H10" s="11" t="s">
        <v>11</v>
      </c>
      <c r="I10" s="9" t="s">
        <v>12</v>
      </c>
      <c r="J10" s="9"/>
      <c r="K10" s="12" t="s">
        <v>13</v>
      </c>
      <c r="L10" s="13" t="s">
        <v>14</v>
      </c>
      <c r="M10" s="13"/>
      <c r="N10" s="13"/>
      <c r="O10" s="13"/>
      <c r="P10" s="13"/>
      <c r="Q10" s="13"/>
      <c r="R10" s="13"/>
      <c r="S10" s="8" t="s">
        <v>15</v>
      </c>
      <c r="T10" s="8"/>
      <c r="U10" s="8" t="s">
        <v>16</v>
      </c>
      <c r="V10" s="8" t="s">
        <v>17</v>
      </c>
    </row>
    <row r="11" spans="1:22" x14ac:dyDescent="0.25">
      <c r="A11" s="8"/>
      <c r="B11" s="9"/>
      <c r="C11" s="9"/>
      <c r="D11" s="9"/>
      <c r="E11" s="14"/>
      <c r="F11" s="14"/>
      <c r="G11" s="14"/>
      <c r="H11" s="15"/>
      <c r="I11" s="9"/>
      <c r="J11" s="9"/>
      <c r="K11" s="12"/>
      <c r="L11" s="8" t="s">
        <v>18</v>
      </c>
      <c r="M11" s="8"/>
      <c r="N11" s="8" t="s">
        <v>19</v>
      </c>
      <c r="O11" s="8" t="s">
        <v>20</v>
      </c>
      <c r="P11" s="8"/>
      <c r="Q11" s="8" t="s">
        <v>21</v>
      </c>
      <c r="R11" s="8" t="s">
        <v>22</v>
      </c>
      <c r="S11" s="8" t="s">
        <v>23</v>
      </c>
      <c r="T11" s="8" t="s">
        <v>24</v>
      </c>
      <c r="U11" s="8"/>
      <c r="V11" s="8"/>
    </row>
    <row r="12" spans="1:22" ht="25.5" x14ac:dyDescent="0.25">
      <c r="A12" s="8"/>
      <c r="B12" s="9"/>
      <c r="C12" s="9"/>
      <c r="D12" s="9"/>
      <c r="E12" s="16"/>
      <c r="F12" s="16"/>
      <c r="G12" s="16"/>
      <c r="H12" s="17"/>
      <c r="I12" s="18" t="s">
        <v>25</v>
      </c>
      <c r="J12" s="18" t="s">
        <v>26</v>
      </c>
      <c r="K12" s="12"/>
      <c r="L12" s="19" t="s">
        <v>27</v>
      </c>
      <c r="M12" s="19" t="s">
        <v>28</v>
      </c>
      <c r="N12" s="8"/>
      <c r="O12" s="19" t="s">
        <v>29</v>
      </c>
      <c r="P12" s="19" t="s">
        <v>30</v>
      </c>
      <c r="Q12" s="8"/>
      <c r="R12" s="8"/>
      <c r="S12" s="8"/>
      <c r="T12" s="8"/>
      <c r="U12" s="8"/>
      <c r="V12" s="8"/>
    </row>
    <row r="13" spans="1:22" ht="34.5" x14ac:dyDescent="0.25">
      <c r="A13" s="20">
        <v>1</v>
      </c>
      <c r="B13" s="21" t="s">
        <v>31</v>
      </c>
      <c r="C13" s="22" t="s">
        <v>32</v>
      </c>
      <c r="D13" s="23" t="s">
        <v>33</v>
      </c>
      <c r="E13" s="24" t="s">
        <v>34</v>
      </c>
      <c r="F13" s="25" t="s">
        <v>35</v>
      </c>
      <c r="G13" s="26" t="s">
        <v>36</v>
      </c>
      <c r="H13" s="27" t="s">
        <v>37</v>
      </c>
      <c r="I13" s="28">
        <v>44502</v>
      </c>
      <c r="J13" s="29">
        <v>45833</v>
      </c>
      <c r="K13" s="30">
        <v>15000</v>
      </c>
      <c r="L13" s="31"/>
      <c r="M13" s="31"/>
      <c r="N13" s="32"/>
      <c r="O13" s="31"/>
      <c r="P13" s="31"/>
      <c r="Q13" s="33"/>
      <c r="R13" s="31"/>
      <c r="S13" s="31"/>
      <c r="T13" s="31"/>
      <c r="U13" s="31"/>
      <c r="V13" s="34"/>
    </row>
    <row r="14" spans="1:22" ht="26.25" x14ac:dyDescent="0.25">
      <c r="A14" s="20">
        <v>2</v>
      </c>
      <c r="B14" s="21" t="s">
        <v>38</v>
      </c>
      <c r="C14" s="22" t="s">
        <v>39</v>
      </c>
      <c r="D14" s="35" t="s">
        <v>40</v>
      </c>
      <c r="E14" s="36" t="s">
        <v>41</v>
      </c>
      <c r="F14" s="22" t="s">
        <v>42</v>
      </c>
      <c r="G14" s="26" t="s">
        <v>36</v>
      </c>
      <c r="H14" s="27" t="s">
        <v>43</v>
      </c>
      <c r="I14" s="28">
        <v>44562</v>
      </c>
      <c r="J14" s="29">
        <v>45833</v>
      </c>
      <c r="K14" s="37">
        <v>5000</v>
      </c>
      <c r="L14" s="31"/>
      <c r="M14" s="31"/>
      <c r="N14" s="32"/>
      <c r="O14" s="31"/>
      <c r="P14" s="31"/>
      <c r="Q14" s="33"/>
      <c r="R14" s="31"/>
      <c r="S14" s="31"/>
      <c r="T14" s="31"/>
      <c r="U14" s="31"/>
      <c r="V14" s="34"/>
    </row>
    <row r="15" spans="1:22" x14ac:dyDescent="0.25">
      <c r="A15" s="20"/>
      <c r="B15" s="21"/>
      <c r="C15" s="22"/>
      <c r="D15" s="35"/>
      <c r="E15" s="24"/>
      <c r="F15" s="36"/>
      <c r="G15" s="38"/>
      <c r="H15" s="27"/>
      <c r="I15" s="28"/>
      <c r="J15" s="29"/>
      <c r="K15" s="30"/>
      <c r="L15" s="31"/>
      <c r="M15" s="31"/>
      <c r="N15" s="32"/>
      <c r="O15" s="31"/>
      <c r="P15" s="31"/>
      <c r="Q15" s="33"/>
      <c r="R15" s="31"/>
      <c r="S15" s="31"/>
      <c r="T15" s="31"/>
      <c r="U15" s="31"/>
      <c r="V15" s="34"/>
    </row>
    <row r="16" spans="1:22" x14ac:dyDescent="0.25">
      <c r="A16" s="20"/>
      <c r="B16" s="39"/>
      <c r="C16" s="22"/>
      <c r="D16" s="35"/>
      <c r="E16" s="24"/>
      <c r="F16" s="36"/>
      <c r="G16" s="38"/>
      <c r="H16" s="27"/>
      <c r="I16" s="28"/>
      <c r="J16" s="29"/>
      <c r="K16" s="30"/>
      <c r="L16" s="31"/>
      <c r="M16" s="31"/>
      <c r="N16" s="32"/>
      <c r="O16" s="31"/>
      <c r="P16" s="31"/>
      <c r="Q16" s="31"/>
      <c r="R16" s="31"/>
      <c r="S16" s="31"/>
      <c r="T16" s="31"/>
      <c r="U16" s="31"/>
      <c r="V16" s="40"/>
    </row>
    <row r="17" spans="1:22" x14ac:dyDescent="0.25">
      <c r="A17" s="20"/>
      <c r="B17" s="39"/>
      <c r="C17" s="41"/>
      <c r="D17" s="42"/>
      <c r="E17" s="42"/>
      <c r="F17" s="42"/>
      <c r="G17" s="43"/>
      <c r="H17" s="44"/>
      <c r="I17" s="45"/>
      <c r="J17" s="46"/>
      <c r="K17" s="47"/>
      <c r="L17" s="31"/>
      <c r="M17" s="31"/>
      <c r="N17" s="32"/>
      <c r="O17" s="31"/>
      <c r="P17" s="31"/>
      <c r="Q17" s="31"/>
      <c r="R17" s="31"/>
      <c r="S17" s="31"/>
      <c r="T17" s="31"/>
      <c r="U17" s="31"/>
      <c r="V17" s="34"/>
    </row>
    <row r="18" spans="1:22" x14ac:dyDescent="0.25">
      <c r="A18" s="20"/>
      <c r="B18" s="39"/>
      <c r="C18" s="41"/>
      <c r="D18" s="42"/>
      <c r="E18" s="42"/>
      <c r="F18" s="42"/>
      <c r="G18" s="43"/>
      <c r="H18" s="44"/>
      <c r="I18" s="45"/>
      <c r="J18" s="46"/>
      <c r="K18" s="47"/>
      <c r="L18" s="31"/>
      <c r="M18" s="31"/>
      <c r="N18" s="32"/>
      <c r="O18" s="31"/>
      <c r="P18" s="31"/>
      <c r="Q18" s="31"/>
      <c r="R18" s="31"/>
      <c r="S18" s="31"/>
      <c r="T18" s="31"/>
      <c r="U18" s="31"/>
      <c r="V18" s="34"/>
    </row>
    <row r="19" spans="1:22" ht="25.5" x14ac:dyDescent="0.25">
      <c r="A19" s="48"/>
      <c r="B19" s="49"/>
      <c r="C19" s="49"/>
      <c r="D19" s="49"/>
      <c r="E19" s="49"/>
      <c r="F19" s="49"/>
      <c r="G19" s="49"/>
      <c r="H19" s="49"/>
      <c r="I19" s="49"/>
      <c r="J19" s="49" t="s">
        <v>44</v>
      </c>
      <c r="K19" s="50">
        <f>SUM(K13:K18)</f>
        <v>20000</v>
      </c>
      <c r="L19" s="51">
        <f t="shared" ref="L19:U19" si="0">SUM(L13:L16)</f>
        <v>0</v>
      </c>
      <c r="M19" s="51">
        <f t="shared" si="0"/>
        <v>0</v>
      </c>
      <c r="N19" s="51">
        <f t="shared" si="0"/>
        <v>0</v>
      </c>
      <c r="O19" s="51">
        <f t="shared" si="0"/>
        <v>0</v>
      </c>
      <c r="P19" s="51">
        <f t="shared" si="0"/>
        <v>0</v>
      </c>
      <c r="Q19" s="51">
        <f t="shared" si="0"/>
        <v>0</v>
      </c>
      <c r="R19" s="51">
        <f t="shared" si="0"/>
        <v>0</v>
      </c>
      <c r="S19" s="51">
        <f t="shared" si="0"/>
        <v>0</v>
      </c>
      <c r="T19" s="51">
        <f t="shared" si="0"/>
        <v>0</v>
      </c>
      <c r="U19" s="51">
        <f t="shared" si="0"/>
        <v>0</v>
      </c>
      <c r="V19" s="51"/>
    </row>
    <row r="20" spans="1:2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>
        <f>+K13/12</f>
        <v>1250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A24" s="1"/>
      <c r="B24" s="1" t="s">
        <v>45</v>
      </c>
      <c r="C24" s="1"/>
      <c r="D24" s="1"/>
      <c r="E24" s="1"/>
      <c r="F24" s="1" t="s">
        <v>46</v>
      </c>
      <c r="G24" s="1"/>
      <c r="H24" s="1"/>
      <c r="I24" s="1"/>
      <c r="J24" s="1"/>
      <c r="K24" s="1"/>
      <c r="L24" s="1" t="s">
        <v>47</v>
      </c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A25" s="52"/>
      <c r="B25" s="52" t="s">
        <v>48</v>
      </c>
      <c r="C25" s="52"/>
      <c r="D25" s="52"/>
      <c r="E25" s="52"/>
      <c r="F25" s="52" t="s">
        <v>49</v>
      </c>
      <c r="G25" s="52" t="s">
        <v>50</v>
      </c>
      <c r="H25" s="52" t="s">
        <v>51</v>
      </c>
      <c r="I25" s="52"/>
      <c r="J25" s="52"/>
      <c r="K25" s="52"/>
      <c r="L25" s="52" t="s">
        <v>52</v>
      </c>
      <c r="M25" s="52"/>
      <c r="N25" s="52"/>
      <c r="O25" s="52"/>
      <c r="P25" s="52"/>
      <c r="Q25" s="52"/>
      <c r="R25" s="53"/>
      <c r="S25" s="52"/>
      <c r="T25" s="52"/>
      <c r="U25" s="52"/>
      <c r="V25" s="52"/>
    </row>
    <row r="26" spans="1:22" x14ac:dyDescent="0.25">
      <c r="A26" s="1"/>
      <c r="B26" s="1"/>
      <c r="C26" s="1"/>
      <c r="D26" s="1"/>
      <c r="E26" s="1"/>
      <c r="F26" s="1"/>
      <c r="G26" s="54"/>
      <c r="H26" s="54"/>
      <c r="I26" s="5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A27" s="1"/>
      <c r="B27" s="1"/>
      <c r="C27" s="1"/>
      <c r="D27" s="1"/>
      <c r="E27" s="1"/>
      <c r="F27" s="1"/>
      <c r="G27" s="54"/>
      <c r="H27" s="54"/>
      <c r="I27" s="5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A28" s="1"/>
      <c r="B28" s="1"/>
      <c r="C28" s="1"/>
      <c r="D28" s="1"/>
      <c r="E28" s="1"/>
      <c r="F28" s="1"/>
      <c r="G28" s="54"/>
      <c r="H28" s="54"/>
      <c r="I28" s="5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</sheetData>
  <mergeCells count="25">
    <mergeCell ref="U10:U12"/>
    <mergeCell ref="V10:V12"/>
    <mergeCell ref="L11:M11"/>
    <mergeCell ref="N11:N12"/>
    <mergeCell ref="O11:P11"/>
    <mergeCell ref="Q11:Q12"/>
    <mergeCell ref="R11:R12"/>
    <mergeCell ref="S11:S12"/>
    <mergeCell ref="T11:T12"/>
    <mergeCell ref="G10:G12"/>
    <mergeCell ref="H10:H12"/>
    <mergeCell ref="I10:J11"/>
    <mergeCell ref="K10:K12"/>
    <mergeCell ref="L10:R10"/>
    <mergeCell ref="S10:T10"/>
    <mergeCell ref="A5:V5"/>
    <mergeCell ref="A6:V6"/>
    <mergeCell ref="A7:V7"/>
    <mergeCell ref="A8:V8"/>
    <mergeCell ref="A10:A12"/>
    <mergeCell ref="B10:B12"/>
    <mergeCell ref="C10:C12"/>
    <mergeCell ref="D10:D12"/>
    <mergeCell ref="E10:E12"/>
    <mergeCell ref="F10:F1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2025-06-30T13:13:00Z</dcterms:created>
  <dcterms:modified xsi:type="dcterms:W3CDTF">2025-06-30T13:14:11Z</dcterms:modified>
</cp:coreProperties>
</file>